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RV_SR_pre_OVP\23_rokovanie\Podklady_pre_ŠIOV\TNSK\"/>
    </mc:Choice>
  </mc:AlternateContent>
  <xr:revisionPtr revIDLastSave="0" documentId="13_ncr:1_{30D2AF34-90B4-4819-8F67-C3A93B0667BC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DV školy" sheetId="1" r:id="rId1"/>
    <sheet name="SDV odbory" sheetId="3" state="hidden" r:id="rId2"/>
  </sheets>
  <definedNames>
    <definedName name="_xlnm._FilterDatabase" localSheetId="1" hidden="1">'SDV odbory'!$A$3:$E$242</definedName>
    <definedName name="_xlnm._FilterDatabase" localSheetId="0" hidden="1">'SDV školy'!$B$4:$H$345</definedName>
    <definedName name="_xlnm.Print_Area" localSheetId="1">'SDV odbory'!$A$1:$E$242</definedName>
    <definedName name="_xlnm.Print_Area" localSheetId="0">'SDV školy'!$B$1:$I$357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6" i="1" l="1"/>
  <c r="E349" i="1" l="1"/>
  <c r="F349" i="1"/>
  <c r="G349" i="1"/>
  <c r="H349" i="1"/>
  <c r="I348" i="1"/>
  <c r="I347" i="1"/>
  <c r="E352" i="1"/>
  <c r="F352" i="1"/>
  <c r="G352" i="1"/>
  <c r="H352" i="1"/>
  <c r="I351" i="1"/>
  <c r="I350" i="1"/>
  <c r="E346" i="1"/>
  <c r="F346" i="1"/>
  <c r="G346" i="1"/>
  <c r="H346" i="1"/>
  <c r="I345" i="1"/>
  <c r="I340" i="1"/>
  <c r="I335" i="1"/>
  <c r="I343" i="1"/>
  <c r="I342" i="1"/>
  <c r="I331" i="1"/>
  <c r="I269" i="1"/>
  <c r="I268" i="1"/>
  <c r="I266" i="1"/>
  <c r="I265" i="1"/>
  <c r="I267" i="1"/>
  <c r="I349" i="1" l="1"/>
  <c r="I352" i="1"/>
  <c r="E181" i="1"/>
  <c r="F181" i="1"/>
  <c r="G181" i="1"/>
  <c r="H181" i="1"/>
  <c r="I179" i="1"/>
  <c r="I175" i="1"/>
  <c r="I177" i="1"/>
  <c r="I172" i="1"/>
  <c r="I173" i="1"/>
  <c r="I75" i="1"/>
  <c r="I84" i="1"/>
  <c r="I83" i="1"/>
  <c r="I82" i="1"/>
  <c r="I81" i="1"/>
  <c r="I87" i="1"/>
  <c r="I88" i="1"/>
  <c r="I80" i="1"/>
  <c r="I85" i="1"/>
  <c r="I107" i="1"/>
  <c r="I99" i="1"/>
  <c r="I254" i="1"/>
  <c r="I250" i="1"/>
  <c r="I245" i="1"/>
  <c r="I243" i="1"/>
  <c r="I242" i="1"/>
  <c r="I241" i="1"/>
  <c r="I165" i="1"/>
  <c r="I167" i="1"/>
  <c r="I163" i="1"/>
  <c r="I164" i="1"/>
  <c r="I262" i="1"/>
  <c r="I256" i="1"/>
  <c r="I263" i="1"/>
  <c r="I261" i="1"/>
  <c r="I260" i="1"/>
  <c r="I258" i="1"/>
  <c r="I259" i="1"/>
  <c r="E71" i="1"/>
  <c r="F71" i="1"/>
  <c r="G71" i="1"/>
  <c r="H71" i="1"/>
  <c r="I59" i="1"/>
  <c r="I60" i="1"/>
  <c r="I61" i="1"/>
  <c r="I58" i="1"/>
  <c r="I63" i="1"/>
  <c r="I64" i="1"/>
  <c r="I43" i="1"/>
  <c r="I41" i="1"/>
  <c r="I42" i="1"/>
  <c r="I69" i="1" l="1"/>
  <c r="I68" i="1"/>
  <c r="I67" i="1"/>
  <c r="I65" i="1"/>
  <c r="I56" i="1"/>
  <c r="I53" i="1"/>
  <c r="I51" i="1"/>
  <c r="I50" i="1"/>
  <c r="I49" i="1"/>
  <c r="I46" i="1"/>
  <c r="I36" i="1"/>
  <c r="I37" i="1"/>
  <c r="I40" i="1"/>
  <c r="I89" i="1" l="1"/>
  <c r="I74" i="1"/>
  <c r="I78" i="1"/>
  <c r="I79" i="1"/>
  <c r="I229" i="1"/>
  <c r="I237" i="1"/>
  <c r="I236" i="1"/>
  <c r="I235" i="1"/>
  <c r="I225" i="1"/>
  <c r="I223" i="1"/>
  <c r="I218" i="1"/>
  <c r="I112" i="1"/>
  <c r="I111" i="1"/>
  <c r="I114" i="1"/>
  <c r="I161" i="1"/>
  <c r="I160" i="1"/>
  <c r="I158" i="1"/>
  <c r="I157" i="1"/>
  <c r="I327" i="1"/>
  <c r="I326" i="1"/>
  <c r="I325" i="1"/>
  <c r="I324" i="1"/>
  <c r="I323" i="1"/>
  <c r="I312" i="1"/>
  <c r="I309" i="1"/>
  <c r="I311" i="1"/>
  <c r="I316" i="1"/>
  <c r="I319" i="1"/>
  <c r="I320" i="1"/>
  <c r="I322" i="1"/>
  <c r="I120" i="1"/>
  <c r="I25" i="1"/>
  <c r="E35" i="1"/>
  <c r="F35" i="1"/>
  <c r="G35" i="1"/>
  <c r="H35" i="1"/>
  <c r="I22" i="1"/>
  <c r="I21" i="1"/>
  <c r="I16" i="1"/>
  <c r="I15" i="1"/>
  <c r="I9" i="1"/>
  <c r="I14" i="1"/>
  <c r="I11" i="1"/>
  <c r="I33" i="1"/>
  <c r="I23" i="1"/>
  <c r="I24" i="1"/>
  <c r="I20" i="1"/>
  <c r="I19" i="1"/>
  <c r="I18" i="1"/>
  <c r="I26" i="1"/>
  <c r="I27" i="1"/>
  <c r="I29" i="1"/>
  <c r="I30" i="1"/>
  <c r="E308" i="1"/>
  <c r="F308" i="1"/>
  <c r="G308" i="1"/>
  <c r="H308" i="1"/>
  <c r="I296" i="1"/>
  <c r="I305" i="1"/>
  <c r="I307" i="1"/>
  <c r="I298" i="1"/>
  <c r="I297" i="1"/>
  <c r="E278" i="1"/>
  <c r="F278" i="1"/>
  <c r="G278" i="1"/>
  <c r="H278" i="1"/>
  <c r="I276" i="1"/>
  <c r="I273" i="1"/>
  <c r="I274" i="1"/>
  <c r="I150" i="1"/>
  <c r="I149" i="1"/>
  <c r="I147" i="1"/>
  <c r="I151" i="1"/>
  <c r="I126" i="1"/>
  <c r="I144" i="1"/>
  <c r="I130" i="1"/>
  <c r="I139" i="1"/>
  <c r="I138" i="1"/>
  <c r="I128" i="1"/>
  <c r="I127" i="1"/>
  <c r="I125" i="1"/>
  <c r="I129" i="1"/>
  <c r="I135" i="1"/>
  <c r="I136" i="1"/>
  <c r="I137" i="1"/>
  <c r="I134" i="1"/>
  <c r="I131" i="1"/>
  <c r="I122" i="1"/>
  <c r="I123" i="1"/>
  <c r="I212" i="1"/>
  <c r="I214" i="1"/>
  <c r="I211" i="1"/>
  <c r="I215" i="1"/>
  <c r="I204" i="1"/>
  <c r="I203" i="1"/>
  <c r="I197" i="1"/>
  <c r="I202" i="1"/>
  <c r="I198" i="1"/>
  <c r="I209" i="1"/>
  <c r="I213" i="1"/>
  <c r="I207" i="1"/>
  <c r="I208" i="1"/>
  <c r="I205" i="1"/>
  <c r="I191" i="1"/>
  <c r="I190" i="1"/>
  <c r="I183" i="1"/>
  <c r="I189" i="1"/>
  <c r="I194" i="1"/>
  <c r="I193" i="1"/>
  <c r="I184" i="1"/>
  <c r="F293" i="1"/>
  <c r="F329" i="1" s="1"/>
  <c r="E293" i="1"/>
  <c r="E329" i="1" s="1"/>
  <c r="G329" i="1"/>
  <c r="I354" i="1"/>
  <c r="I13" i="1"/>
  <c r="G356" i="1"/>
  <c r="G332" i="1"/>
  <c r="G271" i="1"/>
  <c r="G264" i="1"/>
  <c r="G255" i="1"/>
  <c r="G247" i="1"/>
  <c r="G239" i="1"/>
  <c r="G216" i="1"/>
  <c r="G195" i="1"/>
  <c r="G169" i="1"/>
  <c r="G162" i="1"/>
  <c r="G152" i="1"/>
  <c r="G121" i="1"/>
  <c r="G117" i="1"/>
  <c r="G109" i="1"/>
  <c r="G96" i="1"/>
  <c r="G91" i="1"/>
  <c r="F332" i="1"/>
  <c r="F271" i="1"/>
  <c r="F264" i="1"/>
  <c r="F255" i="1"/>
  <c r="F247" i="1"/>
  <c r="F239" i="1"/>
  <c r="F216" i="1"/>
  <c r="F195" i="1"/>
  <c r="F169" i="1"/>
  <c r="F162" i="1"/>
  <c r="F121" i="1"/>
  <c r="F117" i="1"/>
  <c r="F109" i="1"/>
  <c r="F96" i="1"/>
  <c r="F91" i="1"/>
  <c r="E332" i="1"/>
  <c r="E271" i="1"/>
  <c r="E264" i="1"/>
  <c r="E255" i="1"/>
  <c r="E247" i="1"/>
  <c r="E239" i="1"/>
  <c r="E216" i="1"/>
  <c r="E195" i="1"/>
  <c r="E169" i="1"/>
  <c r="E162" i="1"/>
  <c r="E121" i="1"/>
  <c r="E117" i="1"/>
  <c r="E109" i="1"/>
  <c r="E96" i="1"/>
  <c r="E91" i="1"/>
  <c r="I278" i="1" l="1"/>
  <c r="I293" i="1"/>
  <c r="F353" i="1"/>
  <c r="F356" i="1" s="1"/>
  <c r="E353" i="1"/>
  <c r="E356" i="1" l="1"/>
  <c r="I353" i="1"/>
  <c r="I356" i="1" s="1"/>
  <c r="I47" i="1"/>
  <c r="I10" i="1" l="1"/>
  <c r="I7" i="1"/>
  <c r="I6" i="1"/>
  <c r="I5" i="1"/>
  <c r="I337" i="1" l="1"/>
  <c r="I333" i="1"/>
  <c r="I156" i="1"/>
  <c r="I176" i="1" l="1"/>
  <c r="I330" i="1" l="1"/>
  <c r="I251" i="1" l="1"/>
  <c r="I233" i="1"/>
  <c r="H152" i="1" l="1"/>
  <c r="I152" i="1" s="1"/>
  <c r="I124" i="1"/>
  <c r="I118" i="1"/>
  <c r="I119" i="1"/>
  <c r="I97" i="1"/>
  <c r="I98" i="1"/>
  <c r="I103" i="1"/>
  <c r="I94" i="1"/>
  <c r="I77" i="1" l="1"/>
  <c r="I48" i="1" l="1"/>
  <c r="I45" i="1"/>
  <c r="I38" i="1"/>
  <c r="I39" i="1"/>
  <c r="I328" i="1" l="1"/>
  <c r="C308" i="1" l="1"/>
  <c r="C271" i="1"/>
  <c r="C264" i="1"/>
  <c r="C255" i="1"/>
  <c r="C247" i="1"/>
  <c r="C121" i="1"/>
  <c r="C109" i="1"/>
  <c r="I344" i="1" l="1"/>
  <c r="I346" i="1" s="1"/>
  <c r="I295" i="1"/>
  <c r="I294" i="1"/>
  <c r="I284" i="1"/>
  <c r="I283" i="1"/>
  <c r="I282" i="1"/>
  <c r="I281" i="1"/>
  <c r="I280" i="1"/>
  <c r="I279" i="1"/>
  <c r="I248" i="1"/>
  <c r="I246" i="1"/>
  <c r="I244" i="1"/>
  <c r="I240" i="1"/>
  <c r="I231" i="1"/>
  <c r="I230" i="1"/>
  <c r="I221" i="1"/>
  <c r="I219" i="1"/>
  <c r="I220" i="1"/>
  <c r="I217" i="1"/>
  <c r="I187" i="1"/>
  <c r="I185" i="1"/>
  <c r="I182" i="1"/>
  <c r="I174" i="1"/>
  <c r="I181" i="1" s="1"/>
  <c r="I154" i="1"/>
  <c r="I159" i="1"/>
  <c r="I153" i="1"/>
  <c r="I143" i="1"/>
  <c r="I140" i="1"/>
  <c r="I104" i="1"/>
  <c r="I105" i="1"/>
  <c r="I108" i="1"/>
  <c r="I102" i="1"/>
  <c r="I101" i="1"/>
  <c r="I100" i="1"/>
  <c r="I93" i="1"/>
  <c r="I92" i="1"/>
  <c r="I76" i="1"/>
  <c r="I90" i="1"/>
  <c r="I62" i="1"/>
  <c r="I44" i="1"/>
  <c r="I71" i="1" l="1"/>
  <c r="I308" i="1"/>
  <c r="I91" i="1"/>
  <c r="I34" i="1"/>
  <c r="I35" i="1" s="1"/>
  <c r="I96" i="1"/>
  <c r="I109" i="1"/>
  <c r="I121" i="1"/>
  <c r="I169" i="1"/>
  <c r="I195" i="1"/>
  <c r="I216" i="1"/>
  <c r="I247" i="1"/>
  <c r="I255" i="1"/>
  <c r="I264" i="1"/>
  <c r="I271" i="1"/>
  <c r="H332" i="1"/>
  <c r="I332" i="1"/>
  <c r="H329" i="1"/>
  <c r="I329" i="1" s="1"/>
  <c r="H247" i="1"/>
  <c r="H255" i="1"/>
  <c r="H264" i="1"/>
  <c r="H271" i="1"/>
  <c r="H162" i="1"/>
  <c r="I162" i="1" s="1"/>
  <c r="H121" i="1"/>
  <c r="H169" i="1"/>
  <c r="H195" i="1"/>
  <c r="H216" i="1"/>
  <c r="H239" i="1"/>
  <c r="H96" i="1"/>
  <c r="H109" i="1"/>
  <c r="H117" i="1"/>
  <c r="H91" i="1"/>
  <c r="I239" i="1" l="1"/>
</calcChain>
</file>

<file path=xl/sharedStrings.xml><?xml version="1.0" encoding="utf-8"?>
<sst xmlns="http://schemas.openxmlformats.org/spreadsheetml/2006/main" count="601" uniqueCount="322">
  <si>
    <t>škola</t>
  </si>
  <si>
    <t>zamestnávateľ</t>
  </si>
  <si>
    <t>odbory štúdia</t>
  </si>
  <si>
    <t>2411 K mechanik nastavovač</t>
  </si>
  <si>
    <t>2679 K mechanik mechatronik</t>
  </si>
  <si>
    <t>2413 K mechanik strojov a zariadení</t>
  </si>
  <si>
    <t>2433 H obrábač kovov</t>
  </si>
  <si>
    <t>2423 H nástrojár</t>
  </si>
  <si>
    <t>2464 H strojný mechanik</t>
  </si>
  <si>
    <t>2697 K mechanik elektrotechnik</t>
  </si>
  <si>
    <t>2683 H 11 elektromechanik - silnoprúdová technika</t>
  </si>
  <si>
    <t xml:space="preserve">2433 H obrábač kovov </t>
  </si>
  <si>
    <t>SOŠ, Prievidza</t>
  </si>
  <si>
    <t>2426 K programátor obrábacích a zváracích strojov a zariadení</t>
  </si>
  <si>
    <t>2466 H 02 mechanik opravár – stroje a zariadenia</t>
  </si>
  <si>
    <t>SOŠ Handlová</t>
  </si>
  <si>
    <t>SPŠ Nové Mesto nad Váhom</t>
  </si>
  <si>
    <t>2487 H 02 autoopravár elektrikár</t>
  </si>
  <si>
    <t>SOŠ Pruské</t>
  </si>
  <si>
    <t>4561 H 01 poľnohospodár - mechanizácia</t>
  </si>
  <si>
    <t>6323 K hotelová akadémia</t>
  </si>
  <si>
    <t>6489 H hostinský, hostinská</t>
  </si>
  <si>
    <t>6442 K obchodný pracovník</t>
  </si>
  <si>
    <t>6481 H skladový operátor</t>
  </si>
  <si>
    <t>SOŠ obchodu a služieb, Prievidza</t>
  </si>
  <si>
    <t>2980 H pracovník v potravinárstve -výroba trvanlivých potravín</t>
  </si>
  <si>
    <t>2487 H 01 autoopravár - mechanik</t>
  </si>
  <si>
    <t>2487 H 02 autoopravár - elektrikár</t>
  </si>
  <si>
    <t>3355 H stolár</t>
  </si>
  <si>
    <t>2426 K programátor obrábacích a zváracích strojov a zariadení</t>
  </si>
  <si>
    <t>SPŠ Myjava</t>
  </si>
  <si>
    <t xml:space="preserve">SOŠ obchodu a služieb,Púchov </t>
  </si>
  <si>
    <t>6445 H kuchár</t>
  </si>
  <si>
    <t>SOŠ strojnícka, Považská Bystrica</t>
  </si>
  <si>
    <t>SOŠ obchodu a služieb, Nové Mesto n/V</t>
  </si>
  <si>
    <t>2412 K mechanik číslicovo riadených strojov</t>
  </si>
  <si>
    <t>2682 K mechanik počítačových sietí</t>
  </si>
  <si>
    <t>2859 K operátor gumárskej a plastikárskej výroby</t>
  </si>
  <si>
    <t>2487 H 01 autoopravár-mechanik</t>
  </si>
  <si>
    <t>2487 H 02 autoopravár-elektrikár</t>
  </si>
  <si>
    <t xml:space="preserve">6481 H skladový operátor    </t>
  </si>
  <si>
    <t>6445 K kuchár</t>
  </si>
  <si>
    <t>6444 H čašník servírka</t>
  </si>
  <si>
    <t>2426 K  programátor obrábacích a zváracích strojov a zariadení</t>
  </si>
  <si>
    <t>Spolu</t>
  </si>
  <si>
    <t>Spolu:</t>
  </si>
  <si>
    <t>SPŠ stavebná Emila BellušaTrenčín</t>
  </si>
  <si>
    <t>Školy v zriaďovateľskej pôsobnosti TSK</t>
  </si>
  <si>
    <t>Školy iných zriaďovateľov</t>
  </si>
  <si>
    <t>3684 H strechár</t>
  </si>
  <si>
    <t>KAMON, s.r.o., Dolný Moštenec 205, 017 01 Považská Bystrica</t>
  </si>
  <si>
    <t>2964 H cukrár</t>
  </si>
  <si>
    <t>2863 H 12 elektromechanik - automatizačná technika</t>
  </si>
  <si>
    <t>6444 H čašník, servírka</t>
  </si>
  <si>
    <t>Obchodná akadémia , Považská Bystrica</t>
  </si>
  <si>
    <t>6317 M 00 obchodná akadémia</t>
  </si>
  <si>
    <t>Obchodná akadémia , Prievidza</t>
  </si>
  <si>
    <t>3678 H inštalatér</t>
  </si>
  <si>
    <t>LKW Komponenten s.r.o., Partizánska 916, 957 01 Bánovce nad Bebravou</t>
  </si>
  <si>
    <t>Advokátska kancelária JUDr. Danica Birošová, s.r.o. Piaristická 46, 911 40 Trenčín</t>
  </si>
  <si>
    <t>DVS Transport, s.r.o. Brnianska 1719, 911 05 Trenčín</t>
  </si>
  <si>
    <t>Trenčiansky samosprávny kraj, K dolnej stanici, 7282/20A,                             911 01 Trenčín</t>
  </si>
  <si>
    <t>Stredná odborná škola Nováky</t>
  </si>
  <si>
    <t>Spojená škola, Púchov</t>
  </si>
  <si>
    <t>spolu za firmu</t>
  </si>
  <si>
    <t>SPOLU za kraj</t>
  </si>
  <si>
    <t>Počet firiem</t>
  </si>
  <si>
    <t>Športcentrum Marián Chovanec, Nábr. Slobody 1926/4 Púchov</t>
  </si>
  <si>
    <t>HF NaJUS, a.s., Lieskovec 847/124, 018 41  Dubnica nad Váhom</t>
  </si>
  <si>
    <t>Porsche Werkzeugbau s.r.o., Štúrova 1, 018 41 Dubnica nad Váhom</t>
  </si>
  <si>
    <t>MATADOR Industries, a.s., Továrenská 1, 018 41 Dubnica nad Váhom</t>
  </si>
  <si>
    <t>RENAR, s.r.o., Nádražná 1699,  018 41 Dubnica nad Váhom</t>
  </si>
  <si>
    <t>ZTS - ŠPECIÁL, a.s., Lieskovec 575/25 , 018 41 Dubnica nad Váhom</t>
  </si>
  <si>
    <t>JAMP SVORADA s.r.o.,Nerudova 740/39, 018 41 Dubnica nad Váhom</t>
  </si>
  <si>
    <t>FIMAD, s.r.o.,Lieskovec 584/10, 018 41 Dubnica nad Váhom</t>
  </si>
  <si>
    <t>DDO, s.r.o., Továrenská 4203/51, 018 41 Dubnica nad Váhom</t>
  </si>
  <si>
    <t>AOKI Slovakia s.r.o.,Elektrárenská 1748/20, 018 41  Dubnica nad Váhom</t>
  </si>
  <si>
    <t xml:space="preserve">PSL a.s., - zmena na thyssenkrupp rothe erde Slovakia, a.s.,Robotnícka, 017 01 Považská Bystrica </t>
  </si>
  <si>
    <t>Facility, s.r.o., Bratislavská 614, 911 05 Trenčín</t>
  </si>
  <si>
    <t>MEDEKO CAST s.r.o.,  Orlové 255, 017 01 Považská Bystrica</t>
  </si>
  <si>
    <t>Danfoss Power Solutions a.s., Kukučínova 2148-84, 017 01 Považská Bystrica</t>
  </si>
  <si>
    <t>Rademaker Slovakia s.r.o., Šebešťanová 259, 017 01 Považská Bystrica</t>
  </si>
  <si>
    <t>Power Grid, s.r.o., Hviezdoslavova 145/21, 017 01 Považská Bystrica</t>
  </si>
  <si>
    <t>OSMONT elektromontáže, s. r. o., Mládežnícka 108, 017 01 Považská Bystrica</t>
  </si>
  <si>
    <t>KOVAL SYSTEMS, a.s., Krížna 950/10,  018 61 Beluša</t>
  </si>
  <si>
    <t>Brose Prievidza, spol. s r.o., Max Brose 2909/20, 971 01 Prievidza</t>
  </si>
  <si>
    <t>GeWiS Slovakia s.r.o., Vápenická 30, 971 01 Prievidza</t>
  </si>
  <si>
    <t>Scheuch, s.r.o. Teplárenská 1,  971 01 Prievidza</t>
  </si>
  <si>
    <t xml:space="preserve">Manz Slovakia, s.r.o., Rybárska 4, 915 01 Nové Mesto nad Váhom </t>
  </si>
  <si>
    <t>Masterwork Corp, s.r.o. Rybárska 2165/3, 915 01 Nové Mesto nad Váhom</t>
  </si>
  <si>
    <t>TC- CONTACT, spol. s.r.o. M. R. Štefánika 2037/29, 915 01 Nové Mesto nad Váhom</t>
  </si>
  <si>
    <t>SPAREX SLOVAKIA , spol. s r.o., Trenčianska cesta 9052,                957 01 Bánovce nad Bebravou</t>
  </si>
  <si>
    <t>PD "Vršatec" Pruské 118,  018 52 Pruské</t>
  </si>
  <si>
    <t xml:space="preserve">PD Mestečko 1, 020 52 Mestečko </t>
  </si>
  <si>
    <t xml:space="preserve">Lidl Slovenská republika, v.o.s., Ružinovská 1E,  821 02 Bratislava </t>
  </si>
  <si>
    <t>Hotel Panoráma Trenčianske Teplice s. r. o., Nádražná 1902/12,  914 51  Trenčianske Teplice</t>
  </si>
  <si>
    <t>ARKÁDIA SLOVAKIA, a.s., Jesenského 561/3,  957 01 Bánovce nad Bebravou</t>
  </si>
  <si>
    <t xml:space="preserve">RONA, a.s., Schreiberova 365,  020 61 Lednické Rovne  </t>
  </si>
  <si>
    <t>Bel Power Solutions, s.r.o., Areál ZTS 924 , 018 41 Dubnica nad Váhom</t>
  </si>
  <si>
    <t>JAMOS, s.r.o. , Veľké Stankovce 721, 913 11 Trenčianske Stankovce</t>
  </si>
  <si>
    <t xml:space="preserve">Ľubomír Kočiš, K cintorínu 13, 957 01 Bánovce nad Bebravou </t>
  </si>
  <si>
    <t>LIGNA s.r.o. Dolinská č. 27, 914 42 Horné Srnie</t>
  </si>
  <si>
    <t xml:space="preserve">MADANARI CLIENTS s. r. o.,Trenčianska 2683/28C, 915 01 Nové Mesto nad Váhom </t>
  </si>
  <si>
    <t>Hella Slovakia Signal-Lighting s.r.o. , Hrežďovská 1629/16,     957 04 Bánovce nad Bebravou</t>
  </si>
  <si>
    <t>SPAREX SLOVAKIA, spol. s r.o., Trenčianska cesta 9052, 957 01 Bánovce nad Bebravou</t>
  </si>
  <si>
    <t>AUTOGRÁČ s. r. o., Horné Ozorovce 260, 957 03 Bánovce nad Bebravou</t>
  </si>
  <si>
    <t>Partizánske Building Components-SK, s.r.o., Malobielická 1/215, 958 04 Partizánske</t>
  </si>
  <si>
    <t>TANAX TRUCKS a.s., Červeňova 28, 811 03  Bratislava</t>
  </si>
  <si>
    <t>Eurostyle Systems Bánovce s.r.o., Partizánska 916/73, 957 01 Bánovce nad Bebravou</t>
  </si>
  <si>
    <t>Západoslovenská distribučná, a.s., Čulenova 6, 816 47  Bratislava</t>
  </si>
  <si>
    <t>MAJO Computers - Marián Januška, Svätoplukova 1267/2, 957 04 Bánovce nad Bebravou</t>
  </si>
  <si>
    <t>SLOVARM, a.s., Dolná 1259/2  907 01  Myjava</t>
  </si>
  <si>
    <t>C.E.P. Scherdel Pružiny, spol. s r.o., Javorinská 1200/4,                      907 01 Myjava</t>
  </si>
  <si>
    <t>ZKW Slovakia, s.r.o., Bedzianska cesta 679/375, 956 31 Krušovce</t>
  </si>
  <si>
    <t>CHIRANA Medical, a. s., Nám. Dr. Alberta Schweitzera 194, 916 01 Stará Turá</t>
  </si>
  <si>
    <t>AreKont, s.r.o. Gen. M.R. Štefánika 372/9, 911 01 Trenčín</t>
  </si>
  <si>
    <t>KINEX  BEARINGS , a.s., 1.mája 71/36   014 83  Bytča</t>
  </si>
  <si>
    <t>TRiBUTUM, s.r.o., Centrum 2304, 017 01  Považská Bystrica</t>
  </si>
  <si>
    <t>Hotel Podhradie, Považské Podhradie 250, 017 04  Považská Bystrica</t>
  </si>
  <si>
    <t>PROFIPARTNER s.r.o.,  Zlatovská 407, 911 05 Trenčín</t>
  </si>
  <si>
    <t>ARAVER a.s., M. R. Štefánika 26, 912 50 Trenčín</t>
  </si>
  <si>
    <t>2679 K mechanik - mechatronik</t>
  </si>
  <si>
    <t>SOŠ technická Dubnica nad Váhom</t>
  </si>
  <si>
    <t>2683 H 11  elektromechanik - silnoprúdová technika</t>
  </si>
  <si>
    <t>MIKROTECH,  s.r.o., Považské strojárne - objekt 25, 017 01 Považská Bystrica (nová zmluva 1.9.2017)</t>
  </si>
  <si>
    <t>Desma Slovakia s.r.o., Šebešťanová 262,  017 01 Považská Bystrica</t>
  </si>
  <si>
    <t>COMPAAN, spol. s r.o., Košovská cesta, 1069/22, 971 01 Prievidza</t>
  </si>
  <si>
    <t>VIPO , a.s. gen. Svobodu 1069/4 ,  958 01 Partizánske</t>
  </si>
  <si>
    <t>2671 K správca inteligentných a digitálnych systémov</t>
  </si>
  <si>
    <t>Honeywell Safety Products Slovakia, s.r.o, Nitrianska cesta 503/60, 958 01 Partizánske</t>
  </si>
  <si>
    <t>3968 M logistika</t>
  </si>
  <si>
    <t xml:space="preserve">REPROGAS, s.r.o., Moravské Lieskové 655,  916 42 Moravské Lieskové </t>
  </si>
  <si>
    <t>MORGHAN, spol. s r. o.,Bradáčova 254/10 , 907 01 Myjava</t>
  </si>
  <si>
    <t>2868 K technik spracovania plastov</t>
  </si>
  <si>
    <t>6456 H kaderník</t>
  </si>
  <si>
    <t>Krajconsulting s.r.o., Bottova 1028/1, 914 41 Nemšová</t>
  </si>
  <si>
    <t>Obecný úad Cigeľ, Cigeľ 192, 971 01 Cigeľ</t>
  </si>
  <si>
    <t>PKF Slovensko, s.r.o., Nábrežie svätého Cyrila 382/47, 971 01 Prievidza</t>
  </si>
  <si>
    <t>Karton.sk., s.r.o. Priemyselná zóna Východ 1, Severná ulica 2529/37, 971 01 Prievidza</t>
  </si>
  <si>
    <t>SOŠ sv. Terézie z Lisieux, Bánovce n/B</t>
  </si>
  <si>
    <t>ProfiPartner, s.r.o., Zlatovská 407, 911 05 Trenčín - Záblatie</t>
  </si>
  <si>
    <t>Asemid s.r.o., Vážska 266/2, 911 05 Trenčín- Nové Zlatovce</t>
  </si>
  <si>
    <t>DOMINANT AUDIT s.r.o., J. Zemana 3141/99, 911 01 Trenčín</t>
  </si>
  <si>
    <t>EkoM, s.r.o. Nábrežná 3, 911 01 Trenčín</t>
  </si>
  <si>
    <t xml:space="preserve">MTA SLOVAKIA s.r.o., Horné Ozorovce 261,  957 03, Bánovce nad Bebravou </t>
  </si>
  <si>
    <t>Autokomplet - Igor Kurtiš , Dežerice</t>
  </si>
  <si>
    <t>Obec Chrenovec-Brusno, Chrenovec 1, 972 32 Chrenovec-Brusno</t>
  </si>
  <si>
    <t>LEGARDE, s.r.o. Hasičská 4, 971 01 Prievidza</t>
  </si>
  <si>
    <t>BCR Invest, s.r.o., Vinohradnícka 6, 971 01 Prievidza</t>
  </si>
  <si>
    <t>Železničná spoločnosť Slovensko,a.s. Rožňavská 1, 932 72 Bratislava</t>
  </si>
  <si>
    <t>2697 K mechanik-elektrotechnik</t>
  </si>
  <si>
    <t>Nestlé Slovensko s r.o., Košovská cesta 11, 971 01 Prievidza</t>
  </si>
  <si>
    <t>Ján Ihriský - Výroba a predaj cukrárenských výrobkov, s.r.o. 018 51 Nová Dubnica</t>
  </si>
  <si>
    <t xml:space="preserve">Viera Mutalová - TREND, Nad Zábrehom 461/14, 018 41 Dubnica nad Váhom </t>
  </si>
  <si>
    <t>DEICHMANN-OBUV SK, s.r.o. ulica Logistického parku 1, 929 01 Dunajská Streda</t>
  </si>
  <si>
    <t>Viliam Králik - VIKRA, s.r.o. Obchodná 4259/9, 018 41 Dubnica nad Váhom</t>
  </si>
  <si>
    <t>Miestna akčná skupina Bebrava, Nám.Ľ.Štúra 1/1, 957 01 Bánovce nad Bebravou</t>
  </si>
  <si>
    <t>Obec Mikušovce, Mikušovce 22, 018 57 Mikušovce</t>
  </si>
  <si>
    <t>Mgr. Sylvia Kohútová, advokátka, Palárikova 7, 911 01 Trenčín</t>
  </si>
  <si>
    <t>Reštaurácia Meridiana s.r.o. , Zámok a Okolie 1774/3B, 972 01 Bojnice</t>
  </si>
  <si>
    <t>SOŠ letecko-technická Trenčín</t>
  </si>
  <si>
    <t>M.O.S., s.r.o.,Penzion Adriana II 2076/5, 915 01 Nové Mesto nad Váhom-Zelená Voda</t>
  </si>
  <si>
    <t>DEICHMANN-OBUV SK, s.r.o. ulica Logistického parku 1, 929 01 Dunajská Streda, prevádzka OC Javorina Nové Mesto nad Váhom</t>
  </si>
  <si>
    <t>ARAVER, s.r.o. Trenčín, prevádzka: Prvý novomestský autoservis Nové Mesto nad Váhom</t>
  </si>
  <si>
    <t>VIDLIČKA, s.r.o. , Piešťanská 67,  915 01  Nové Mesto nad Váhom</t>
  </si>
  <si>
    <t>Poľnohospodárske družstvo Bošáca</t>
  </si>
  <si>
    <t>4524 H agromechanizátor, opravár</t>
  </si>
  <si>
    <t>SOŠ obchodu a služieb Trenčín</t>
  </si>
  <si>
    <t>Spanner SK, k.s., Robotnícka 4352 , 017 01 Považská Bystrica</t>
  </si>
  <si>
    <t>Scheidt &amp; Bachmann Slovensko, s.r.o., Priemyselná 14, 010 01  Žilina</t>
  </si>
  <si>
    <t>3795 K klientsky manažér pošty</t>
  </si>
  <si>
    <t>SOŠ Považská Bystrica</t>
  </si>
  <si>
    <t>Železnice Slovenskej republiky, Bratislava                                                   Slovenská pošta</t>
  </si>
  <si>
    <t>3758 K operátor prevádzky a ekonomika dopravy</t>
  </si>
  <si>
    <t>Autoservis JAKUB, František Jankech, Trenčianska 1878/17, 915 01 Nové Mesto nad Váhom</t>
  </si>
  <si>
    <t xml:space="preserve">3447  K grafik digitálnych médií </t>
  </si>
  <si>
    <t>Unipas spol. s r.o., Železničná 285/12, 972 41 Koš</t>
  </si>
  <si>
    <t>Catering servis, s,r,o. Jozefa Lacu 1539/27, 914 41 Nemšová</t>
  </si>
  <si>
    <t>Reštaurácia Kohút, Nitrianske Rudno</t>
  </si>
  <si>
    <t>6317 M obchod a podnikanie</t>
  </si>
  <si>
    <t>ZKW Slovakia s.r.o. Krušovce</t>
  </si>
  <si>
    <t>MicroStep, spol. s,r.o. Bratislava</t>
  </si>
  <si>
    <t>AUTOMAX PLUS, s.r.o. Považská Bystrica</t>
  </si>
  <si>
    <t>TOP Clerks SK s.r.o. Jilemnického 2, 911 01 Trenčín</t>
  </si>
  <si>
    <t>ZŠ s MŠ Dominika Sávia, Školská 386, 018 41 Dubnica n/V</t>
  </si>
  <si>
    <t>KOLTEN spol. s r.o.,Severná ulica, 2424/33, 971 01 Prievidza</t>
  </si>
  <si>
    <t>Bc. Denisa Hagarová, Lehotská 977/100, 972 71 Nováky</t>
  </si>
  <si>
    <t>značenie.sk. S.r.o., Východná 301/40, 971 01 Prievidza</t>
  </si>
  <si>
    <t>AUTO MP, s.r.o. Bratislavská 1328, 911 05 Trenčín</t>
  </si>
  <si>
    <t>COMEXTRANS, s.r.o. Štúrova 384/28, 019 01 Ilava</t>
  </si>
  <si>
    <t>MB Trenčín,, Brnianska 30, 911 05 Trenčín</t>
  </si>
  <si>
    <t>SOŠ strojnícka Bánovce n/B</t>
  </si>
  <si>
    <t>Systém duálneho vzdelávania</t>
  </si>
  <si>
    <t>MiF, s.r.o., Nerudova 4039, 018 41 Dubnica nad Váhom</t>
  </si>
  <si>
    <t>počet žiakov
2020/2021
4.ročník</t>
  </si>
  <si>
    <t>počet žiakov
2021/2022                      3. ročník</t>
  </si>
  <si>
    <t>počet žiakov
2022/2023                      2. ročník</t>
  </si>
  <si>
    <t>počet žiakov
2023/2024                      1. ročník</t>
  </si>
  <si>
    <t>Obchodná akadémia Trenčín</t>
  </si>
  <si>
    <t>ASEMID, s.r.o.,  Vážska 266/2, 911 05 Trenčín</t>
  </si>
  <si>
    <t>Dužek inštalácie, s.r.o.,Skalská Nová Ves, 39, 913 31 Skalka nad Váhom</t>
  </si>
  <si>
    <t>ENERGY SK, s.r.o., Dubová 940/27,  018 51 Nová Dubnica</t>
  </si>
  <si>
    <t>INPRA, s.r.o., SNP 1276/8, 018 41 Dubnica nad Váhom</t>
  </si>
  <si>
    <t>REPROGAS, s.r.o., Železničná 3/A, 915 01 Nové Mesto nad Váhom</t>
  </si>
  <si>
    <t>Ing. Pavol Ellinger - STAVIVO, Zlatovská 3072, 911 05 Trenčín</t>
  </si>
  <si>
    <t>MHM STOLÁRSTVO, s.r.o., Nivka 559, 913 21 Trenčianska Turná</t>
  </si>
  <si>
    <t>Miroslav PODSKOČ,  972 28  Valaská Belá</t>
  </si>
  <si>
    <t>A3 Design , s.r.o., Areál PD Prejta 469, 018 41 Dubnica nad Váhom</t>
  </si>
  <si>
    <t>3489 H hostinský, hostinská</t>
  </si>
  <si>
    <t>SLKP, a.s. Piešťany</t>
  </si>
  <si>
    <t>Kaufland Slovenská republika v.o.s., Trnavská cesta 41/A , 831 04 Bratislava , prevádzka Nové Mesto n/V, Piešťany</t>
  </si>
  <si>
    <t>Lidl Slovenská republika, v.o.s., Ružinovská 1E,  821 02 Bratislava, prevádzka Piešťany</t>
  </si>
  <si>
    <t>dm drogerie markt, s.r.o., Na pántoch 18,  831 06   Bratislava, preevádzka Nové Mesto n/V</t>
  </si>
  <si>
    <t>Poľnohospodárske družstvo Čachtice</t>
  </si>
  <si>
    <t>LEONI Wring systems Slovakia spol.s.r.o., Soblahovská 2050, 911 01 Trenčín</t>
  </si>
  <si>
    <t>MB Trenčín, s r.o., Brnianska 30, 911 05 Trenčín- Zámostie</t>
  </si>
  <si>
    <t>TESCO  Distribučné centrum,  Beckov 550, 916 38 Beckov</t>
  </si>
  <si>
    <t>TESCO STORES SR, a.s., Belá 6469, 913 21 Trenčín</t>
  </si>
  <si>
    <t xml:space="preserve">Kaufland Slovenská republika v.o.s., Električná 2314, 911 01 Trenčín </t>
  </si>
  <si>
    <t>dm drogerie markt, s.r.o., Belá 6988, 913 21 Trenčín</t>
  </si>
  <si>
    <t>dm drogerie markt, s.r.o., Námestie Matice Slovenskej 6263, 018 41 Dubnica nad Váhom</t>
  </si>
  <si>
    <t>Lidl Slovenská republika, v.o.s., Ľ. Štúra 490, 019 01 Ilava</t>
  </si>
  <si>
    <t>Lidl Slovenská republika, v.o.s., Na hlinách 992/6, 018 51 Nová Dubnica</t>
  </si>
  <si>
    <t>Lidl Slovenská republika, v.o.s., Hodžova 7438, 911 01 Trenčín</t>
  </si>
  <si>
    <t>DEICHMANN-OBUV SK s.r.o, Belá 6988, 913 21 Trenčín</t>
  </si>
  <si>
    <t>DEICHMANN-OBUV SK s.r.o, Obchodná 4062/8, 018 41 Dubnica nad Váhom</t>
  </si>
  <si>
    <t>BILLA s.r.o., Pred Poľom 755, 911 01 Trenčín</t>
  </si>
  <si>
    <t>Apollo s.r.o., Petra Jilemnického 789,   018 51   Nová Dubnica</t>
  </si>
  <si>
    <t>6323 hotelová akadémia</t>
  </si>
  <si>
    <t>dm drogerie markt, s.r.o., Námestie Andeja Hlinku 7B, 010 01 Žilina</t>
  </si>
  <si>
    <t>Lidl Slovenská republika, v.o.s., Bratislavská 2464, 911 01 Trenčín-Zlatovce</t>
  </si>
  <si>
    <t>Lidl Slovenská republika, v.o.s., Bratislavská 388, 911 01 Trenčín</t>
  </si>
  <si>
    <t>NAY, a.s. Belá 6993, 913 21 Trenčín</t>
  </si>
  <si>
    <t>SPŠ Stará Turá</t>
  </si>
  <si>
    <t>Datagram, s.r.o., Hlohová 2, 920 01 Hlohovec</t>
  </si>
  <si>
    <t xml:space="preserve">ANTEC, s.r.o.,  Považany 451, 916 26 Oovažany </t>
  </si>
  <si>
    <t>TAXAT, s.r.o., Bojnická cesta 37 , 972 01 Bojnice</t>
  </si>
  <si>
    <t>DELCO, s.r.o. Nábr. Sv. Cyrila 67,  971 01 Prievidza</t>
  </si>
  <si>
    <t>TREBAXX, s.r.o., Nábežie sv. Cyrila 47, 971 01 Prievidza</t>
  </si>
  <si>
    <t>TOMCAT BIKE , s.r.o., Partizánska 1650/12, 972 51 Handlová</t>
  </si>
  <si>
    <t>Bel Power Solutions, s.r.o. Dubnica nad Váhom</t>
  </si>
  <si>
    <t>GPV Slovakia, s.r.o., Nová Dubnica</t>
  </si>
  <si>
    <t>KMF, Precision, Sheet Metal s.r.o. J. Vailanta, 3043/2, 913 11 Trenčianske  Stankovce</t>
  </si>
  <si>
    <t>HAINBUCH Slovakia, spol s r.o. Priemyselnaá 4613/11, 018 41 Dubnica nad Váhom</t>
  </si>
  <si>
    <t>Poľnohospodárske a výrobné a obchodné družstvo Kočín, 922 03 Šterusy 199</t>
  </si>
  <si>
    <t>IMAO electric, s.r.o., Mládežnická 108,  017 01 Považská Bystrica</t>
  </si>
  <si>
    <t>thyssenkrupp rothe erde Slovakia, a.s., Robotnícka 017 01 Považská Bystrica</t>
  </si>
  <si>
    <t>Champio Food, s.r.o. Milana Rastislava Štefánika 175/32, 017 01 Považská Bystrica</t>
  </si>
  <si>
    <t>RONA a.s. Schreiberova 365/10, 020 61 Lednické Rovne</t>
  </si>
  <si>
    <t>NELLYORK, s.r.o., Dvory 1932/7, 020 01 Púchov</t>
  </si>
  <si>
    <t>GABRIA SK, s.r.o. Šebešťanová 220 Považská Bystrica 01704</t>
  </si>
  <si>
    <t>RHGRAFIKA s.r.o.  Považské Podhradie 359/A Považská Bystrica 4, 017 04.</t>
  </si>
  <si>
    <t>TDK-Slovakia, s.r.o.Kukučínova 2148/84. Považská Bystrica 017 01</t>
  </si>
  <si>
    <t>TOMI-štúdio, Pivovarská 390, 019 01 Ilava</t>
  </si>
  <si>
    <t>DC Profit, s.r.o.,  Námestie Andreja Hlinku 26, 017 01 Považská Bystrica</t>
  </si>
  <si>
    <t>Atom Group, s.r.o., Štúrova 9, 017 01  Považská Bystrica</t>
  </si>
  <si>
    <t>Hydronova s.r.o. Moyzesova 23, 019 01 Ilava</t>
  </si>
  <si>
    <t>Janek,  spol. s.r.o., Vsetinska cesta 1333 ,020 01 Púchov</t>
  </si>
  <si>
    <t>VÁŠ PARTNER, s.r.o., Pod Vinicou, 262/5, 010 01 Žilina</t>
  </si>
  <si>
    <t>AKTIV PRO, s.r.o., M.R. Štefánika 157/45, 017 01 Považská Bystrica</t>
  </si>
  <si>
    <t>Spanner SK, Robotnícka 4352, 017 01 Považská Bystrica</t>
  </si>
  <si>
    <t xml:space="preserve">Nestlé Slovensko s.r.o., Košovská cesta 11 , 971 01 Prievidza </t>
  </si>
  <si>
    <t>NAY a.s., Nábrežná OC Korzo, 971 01 Prievidza</t>
  </si>
  <si>
    <t>dm drogerie markt, s.r.o., Hornonitrianska 1282/3, 971 01 Prievidza</t>
  </si>
  <si>
    <t xml:space="preserve">dm drogerie markt, Nitrianska ulica 2080, 958 01 Partizánske </t>
  </si>
  <si>
    <t>dm drogerie markt, Námestie baníkov 11, 972 51 Handlová</t>
  </si>
  <si>
    <t>ZKW Slovakia, spol. s. r.o. Bedzianska cesta 679/375,  956 31 Krušovce</t>
  </si>
  <si>
    <t>MicroStep, spol. s r.o. Nitrianska 1773, 958 01 Partizánske</t>
  </si>
  <si>
    <t>SOŠ J.A.Baťu, Partizánske</t>
  </si>
  <si>
    <t>MAN Componets s.r.o., Partizánska 916, 957 01 Bánovce nad Bebravou</t>
  </si>
  <si>
    <t>Milsy, a.s. Bánovce nad Bebravou, Partizánska 224 / B SK 957 01 Bánovce nad Bebravou .</t>
  </si>
  <si>
    <t>2426 K prográmator obrábacích a zváracích strojov a zariadení</t>
  </si>
  <si>
    <t>ITW Slovakia, s.r.o., Hlavná 1384, 014 01 Bytča</t>
  </si>
  <si>
    <t>Bridge-Precision, s.r.o, Robotnícka 4339, 017 01 Považská B.</t>
  </si>
  <si>
    <r>
      <t>R</t>
    </r>
    <r>
      <rPr>
        <sz val="11"/>
        <color theme="1"/>
        <rFont val="Calibri"/>
        <family val="2"/>
        <charset val="238"/>
      </rPr>
      <t>&amp;D MOLD MACHINING, s.r.o., Orlové 359, 017 01 Považská Bystrica</t>
    </r>
  </si>
  <si>
    <t>Tempus, s.r.o., Gorkého 10, 811 01 Bratislava</t>
  </si>
  <si>
    <t>Vrbata s.r.o,Robotnícka 4465, 017 01 Považská Bystrica</t>
  </si>
  <si>
    <t>3447 K grafik digitálnych médií</t>
  </si>
  <si>
    <t>Coreta, a.s., S. Saklalovej 1428, 014 01 Bytča</t>
  </si>
  <si>
    <t>POD HRADOM, s.r.o., Považské Podhradie 250,  017 04 Považská Bystrica</t>
  </si>
  <si>
    <t>Continental TIRES SLOVAKIA, s.r.o., Terézie Vansovej 1054,  020 01 Púchov</t>
  </si>
  <si>
    <t>2738 H01  operátor sklárskej výroby- výroba dutého a lisovaného skla</t>
  </si>
  <si>
    <t>2738 H 06 operátor sklárskej výroby- brúsenie skla</t>
  </si>
  <si>
    <t>K + K INDUSTRY, s. r. o., Bočná 1243/4, 907 01 Myjava</t>
  </si>
  <si>
    <t>FORMANA, s.r.o., Novomestská 203, 907 01 Myjava</t>
  </si>
  <si>
    <t>Stell Form, spol. s r.o., Vajanského 56, 921 01 Piešťany</t>
  </si>
  <si>
    <t>VST, s.r.o., Kpt. M. Uhra 57/3, 907 01 Myjava</t>
  </si>
  <si>
    <t>Porsche Werkzeugbau s.r.o., Horná Streda 911, 916 24 Horná Streda</t>
  </si>
  <si>
    <t>2387 M mechatronik</t>
  </si>
  <si>
    <t>ContiTech Vibration Control Slovakia s.r.o., Gumárenská 395/19, 972 23 Dolné Vestenice</t>
  </si>
  <si>
    <t xml:space="preserve">Brose, spol. s r.o., Max Brose 2909/20, 971 01 Prievidza Prievidza </t>
  </si>
  <si>
    <t>Askoll Slovakia, s.r.o., 331, Potvorice 916 25</t>
  </si>
  <si>
    <t>Branson Ultrasonics, a. s., Piešťanská 2264, 915 01 Nové Mesto nad Váhom</t>
  </si>
  <si>
    <t>Hella Slovakia Lighting, s.r.o., 228  Kočovce 916 31</t>
  </si>
  <si>
    <t>ANTEC, s.r.o.,  Považany 451, 916 26  Považany</t>
  </si>
  <si>
    <t xml:space="preserve">VACUUMSCHMELZE, s.r.o., Kpt. Nálepku 360,  916 24 Horná Streda  </t>
  </si>
  <si>
    <t>Vertiv Slovakia, a.s. , Piešťanská 1202/44, 915 28 Nové Mesto nad Váhom</t>
  </si>
  <si>
    <t>Regal Beliot Slovakia, s.r.o., Piešťanská 1202, 915 01 Nové Mesto nad Váhom</t>
  </si>
  <si>
    <t>Hornonitrianske bane Prievidza a.s., Matice slovenskej 10, 971 01 Prievidza</t>
  </si>
  <si>
    <t>Karpiš nábytok, s.r.o. Na nádvorí 15, 971 01 Prievidza</t>
  </si>
  <si>
    <t>3355 stolár</t>
  </si>
  <si>
    <t>MicroStep spol. s r.o., Vajnorská 158, 831 04 Bratislava</t>
  </si>
  <si>
    <t>Karton.sk, s.r.o. , Severná ulica , 2529/37, 971 01 Prievidza</t>
  </si>
  <si>
    <t>Stavokov, spol. s r.o. Brnianska 12/2934, 911 01 Trenčín</t>
  </si>
  <si>
    <t>HAINBUCH Slovakia s.r.o., Priemyselná 4613/11, 018 41 Dubnica nad Váhom</t>
  </si>
  <si>
    <t>Hella Slovakia Lighting, s.r.o., Bratislavská 517, 911 05 Trenčín</t>
  </si>
  <si>
    <t>KMF Precision Sheet Metal s.r.o., J. Vaillanta 3043/2, 913 11 Trenčianske Stankovce</t>
  </si>
  <si>
    <t>2697 K echanik-elektrotechnik</t>
  </si>
  <si>
    <t>SOŠ Trenčín</t>
  </si>
  <si>
    <t>Automobilové opravovne ministerstva vnútra, prevádzka Žilina</t>
  </si>
  <si>
    <t>MIKONA TRADE, j.s.a., Trenčianska 452, Púchov</t>
  </si>
  <si>
    <t>Stredná odborná škola dopravná, Školská 66, 911 05 Trenčín</t>
  </si>
  <si>
    <t>ARAVER a.s., prevádzka Niva 80, Trenčín-Opatová 912 50</t>
  </si>
  <si>
    <t>PRVÝ TRENČIANSKY AUTOSERVIS s.r.o., Bratislavská 418, 911 6 Trenčín</t>
  </si>
  <si>
    <t>Milsy, a.s., Partizánska 224/B, 957 01  Bánovce nad Bebravou</t>
  </si>
  <si>
    <t>2988 H mliekár a syrár</t>
  </si>
  <si>
    <t xml:space="preserve">2987 H  01- biochemik -mliekarská výroba </t>
  </si>
  <si>
    <t>Spojená škola  sv. Jána Bosca, org. Zlož. SOŠ informačných technológií, Trenčianska 66/28, 018 51 Nová Dubnica</t>
  </si>
  <si>
    <t>3918 M technické lýceum</t>
  </si>
  <si>
    <t>KELCOM  Dubnica, spol. s r.o., 018 41 Dubnica n/V</t>
  </si>
  <si>
    <t>VMR a.s. Trenčín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</si>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</sst>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rgb="FF0070C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color rgb="FF00B05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1" fillId="2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vertical="center" wrapText="1"/>
    </xf>
    <xf numFmtId="3" fontId="1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9" fillId="0" borderId="0" xfId="0" applyFont="1"/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10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top" wrapText="1"/>
    </xf>
    <xf numFmtId="0" fontId="10" fillId="4" borderId="10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14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 wrapText="1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vertical="center"/>
    </xf>
    <xf numFmtId="0" fontId="22" fillId="0" borderId="0" xfId="0" applyFont="1"/>
    <xf numFmtId="0" fontId="21" fillId="0" borderId="0" xfId="0" applyFont="1"/>
    <xf numFmtId="0" fontId="5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0" fontId="3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vertical="top" wrapText="1"/>
    </xf>
    <xf numFmtId="0" fontId="3" fillId="5" borderId="1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16" fillId="5" borderId="29" xfId="0" applyFont="1" applyFill="1" applyBorder="1" applyAlignment="1">
      <alignment vertical="top" wrapText="1"/>
    </xf>
    <xf numFmtId="0" fontId="3" fillId="5" borderId="24" xfId="0" applyFont="1" applyFill="1" applyBorder="1" applyAlignment="1">
      <alignment wrapText="1"/>
    </xf>
    <xf numFmtId="0" fontId="10" fillId="5" borderId="18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 wrapText="1"/>
    </xf>
    <xf numFmtId="0" fontId="3" fillId="5" borderId="17" xfId="0" applyFont="1" applyFill="1" applyBorder="1"/>
    <xf numFmtId="0" fontId="16" fillId="5" borderId="5" xfId="0" applyFont="1" applyFill="1" applyBorder="1"/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31" xfId="0" applyFont="1" applyFill="1" applyBorder="1"/>
    <xf numFmtId="0" fontId="10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wrapText="1"/>
    </xf>
    <xf numFmtId="0" fontId="10" fillId="5" borderId="2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wrapText="1"/>
    </xf>
    <xf numFmtId="0" fontId="5" fillId="5" borderId="32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vertical="top" wrapText="1"/>
    </xf>
    <xf numFmtId="0" fontId="5" fillId="5" borderId="19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wrapText="1"/>
    </xf>
    <xf numFmtId="0" fontId="10" fillId="5" borderId="2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/>
    </xf>
    <xf numFmtId="0" fontId="3" fillId="5" borderId="23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vertical="top"/>
    </xf>
    <xf numFmtId="0" fontId="3" fillId="5" borderId="5" xfId="0" applyFont="1" applyFill="1" applyBorder="1" applyAlignment="1">
      <alignment vertical="top"/>
    </xf>
    <xf numFmtId="0" fontId="10" fillId="5" borderId="24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10" fillId="5" borderId="19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10" fillId="5" borderId="2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wrapText="1"/>
    </xf>
    <xf numFmtId="0" fontId="3" fillId="5" borderId="2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10" fillId="6" borderId="2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0" fontId="10" fillId="6" borderId="33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horizontal="left" vertical="top" wrapText="1"/>
    </xf>
    <xf numFmtId="0" fontId="3" fillId="6" borderId="17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vertical="center" wrapText="1"/>
    </xf>
    <xf numFmtId="0" fontId="10" fillId="6" borderId="23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wrapText="1"/>
    </xf>
    <xf numFmtId="0" fontId="10" fillId="6" borderId="11" xfId="0" applyFont="1" applyFill="1" applyBorder="1" applyAlignment="1">
      <alignment horizontal="center"/>
    </xf>
    <xf numFmtId="0" fontId="10" fillId="7" borderId="1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6" borderId="10" xfId="0" applyFont="1" applyFill="1" applyBorder="1"/>
    <xf numFmtId="0" fontId="3" fillId="6" borderId="4" xfId="0" applyFont="1" applyFill="1" applyBorder="1"/>
    <xf numFmtId="0" fontId="10" fillId="6" borderId="4" xfId="0" applyFont="1" applyFill="1" applyBorder="1" applyAlignment="1">
      <alignment horizontal="center"/>
    </xf>
    <xf numFmtId="0" fontId="17" fillId="8" borderId="12" xfId="0" applyFont="1" applyFill="1" applyBorder="1"/>
    <xf numFmtId="0" fontId="3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6" fillId="5" borderId="32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/>
    </xf>
    <xf numFmtId="0" fontId="10" fillId="5" borderId="16" xfId="0" applyFont="1" applyFill="1" applyBorder="1" applyAlignment="1">
      <alignment vertical="center"/>
    </xf>
    <xf numFmtId="0" fontId="10" fillId="6" borderId="10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60"/>
  <sheetViews>
    <sheetView tabSelected="1" zoomScale="70" zoomScaleNormal="70" workbookViewId="0">
      <pane ySplit="4" topLeftCell="A5" activePane="bottomLeft" state="frozen"/>
      <selection pane="bottomLeft" activeCell="B4" sqref="B4"/>
    </sheetView>
  </sheetViews>
  <sheetFormatPr defaultRowHeight="14.4" x14ac:dyDescent="0.3"/>
  <cols>
    <col min="1" max="1" width="1.6640625" customWidth="1"/>
    <col min="2" max="2" width="35.88671875" customWidth="1"/>
    <col min="3" max="3" width="48.6640625" customWidth="1"/>
    <col min="4" max="4" width="44.44140625" customWidth="1"/>
    <col min="5" max="6" width="14.6640625" style="6" customWidth="1"/>
    <col min="7" max="7" width="14.5546875" customWidth="1"/>
    <col min="8" max="8" width="15.5546875" customWidth="1"/>
    <col min="9" max="9" width="13.33203125" customWidth="1"/>
  </cols>
  <sheetData>
    <row r="1" spans="2:10" ht="21" x14ac:dyDescent="0.4">
      <c r="B1" s="51" t="s">
        <v>321</v>
      </c>
    </row>
    <row r="2" spans="2:10" ht="34.5" customHeight="1" x14ac:dyDescent="0.3">
      <c r="B2" s="283" t="s">
        <v>192</v>
      </c>
      <c r="C2" s="283"/>
      <c r="D2" s="283"/>
      <c r="E2" s="283"/>
      <c r="F2" s="283"/>
      <c r="G2" s="283"/>
      <c r="H2" s="283"/>
      <c r="I2" s="283"/>
    </row>
    <row r="3" spans="2:10" ht="6.9" customHeight="1" thickBot="1" x14ac:dyDescent="0.35">
      <c r="B3" s="1"/>
      <c r="C3" s="2"/>
      <c r="D3" s="3"/>
      <c r="E3" s="4"/>
      <c r="F3" s="4"/>
    </row>
    <row r="4" spans="2:10" ht="56.4" customHeight="1" x14ac:dyDescent="0.3">
      <c r="B4" s="52" t="s">
        <v>0</v>
      </c>
      <c r="C4" s="53" t="s">
        <v>1</v>
      </c>
      <c r="D4" s="53" t="s">
        <v>2</v>
      </c>
      <c r="E4" s="54" t="s">
        <v>194</v>
      </c>
      <c r="F4" s="54" t="s">
        <v>195</v>
      </c>
      <c r="G4" s="54" t="s">
        <v>196</v>
      </c>
      <c r="H4" s="54" t="s">
        <v>197</v>
      </c>
      <c r="I4" s="55" t="s">
        <v>64</v>
      </c>
    </row>
    <row r="5" spans="2:10" ht="17.100000000000001" customHeight="1" x14ac:dyDescent="0.3">
      <c r="B5" s="292" t="s">
        <v>122</v>
      </c>
      <c r="C5" s="271" t="s">
        <v>68</v>
      </c>
      <c r="D5" s="89" t="s">
        <v>3</v>
      </c>
      <c r="E5" s="90">
        <v>6</v>
      </c>
      <c r="F5" s="91">
        <v>4</v>
      </c>
      <c r="G5" s="91">
        <v>4</v>
      </c>
      <c r="H5" s="91">
        <v>3</v>
      </c>
      <c r="I5" s="92">
        <f>SUM(E5:H5)</f>
        <v>17</v>
      </c>
    </row>
    <row r="6" spans="2:10" ht="17.100000000000001" customHeight="1" x14ac:dyDescent="0.3">
      <c r="B6" s="292"/>
      <c r="C6" s="271"/>
      <c r="D6" s="93" t="s">
        <v>121</v>
      </c>
      <c r="E6" s="90">
        <v>3</v>
      </c>
      <c r="F6" s="91">
        <v>1</v>
      </c>
      <c r="G6" s="91">
        <v>2</v>
      </c>
      <c r="H6" s="91">
        <v>2</v>
      </c>
      <c r="I6" s="92">
        <f>SUM(E6:H6)</f>
        <v>8</v>
      </c>
    </row>
    <row r="7" spans="2:10" ht="17.100000000000001" customHeight="1" x14ac:dyDescent="0.3">
      <c r="B7" s="292"/>
      <c r="C7" s="271"/>
      <c r="D7" s="94" t="s">
        <v>7</v>
      </c>
      <c r="E7" s="90">
        <v>0</v>
      </c>
      <c r="F7" s="91">
        <v>0</v>
      </c>
      <c r="G7" s="91">
        <v>0</v>
      </c>
      <c r="H7" s="91">
        <v>0</v>
      </c>
      <c r="I7" s="92">
        <f>SUM(F7:H7)</f>
        <v>0</v>
      </c>
    </row>
    <row r="8" spans="2:10" ht="17.100000000000001" customHeight="1" x14ac:dyDescent="0.3">
      <c r="B8" s="292"/>
      <c r="C8" s="271" t="s">
        <v>69</v>
      </c>
      <c r="D8" s="93" t="s">
        <v>3</v>
      </c>
      <c r="E8" s="90">
        <v>2</v>
      </c>
      <c r="F8" s="91">
        <v>2</v>
      </c>
      <c r="G8" s="91">
        <v>3</v>
      </c>
      <c r="H8" s="91">
        <v>2</v>
      </c>
      <c r="I8" s="92">
        <v>9</v>
      </c>
    </row>
    <row r="9" spans="2:10" ht="17.100000000000001" customHeight="1" x14ac:dyDescent="0.3">
      <c r="B9" s="292"/>
      <c r="C9" s="271"/>
      <c r="D9" s="93" t="s">
        <v>121</v>
      </c>
      <c r="E9" s="90">
        <v>1</v>
      </c>
      <c r="F9" s="91">
        <v>4</v>
      </c>
      <c r="G9" s="91">
        <v>2</v>
      </c>
      <c r="H9" s="91">
        <v>2</v>
      </c>
      <c r="I9" s="92">
        <f>SUM(E9:H9)</f>
        <v>9</v>
      </c>
    </row>
    <row r="10" spans="2:10" ht="17.100000000000001" customHeight="1" x14ac:dyDescent="0.3">
      <c r="B10" s="292"/>
      <c r="C10" s="271"/>
      <c r="D10" s="94" t="s">
        <v>7</v>
      </c>
      <c r="E10" s="90">
        <v>0</v>
      </c>
      <c r="F10" s="91">
        <v>0</v>
      </c>
      <c r="G10" s="91">
        <v>0</v>
      </c>
      <c r="H10" s="91">
        <v>0</v>
      </c>
      <c r="I10" s="92">
        <f>SUM(F10:H10)</f>
        <v>0</v>
      </c>
    </row>
    <row r="11" spans="2:10" ht="17.100000000000001" customHeight="1" x14ac:dyDescent="0.3">
      <c r="B11" s="292"/>
      <c r="C11" s="271" t="s">
        <v>70</v>
      </c>
      <c r="D11" s="93" t="s">
        <v>3</v>
      </c>
      <c r="E11" s="90">
        <v>8</v>
      </c>
      <c r="F11" s="95">
        <v>4</v>
      </c>
      <c r="G11" s="95">
        <v>6</v>
      </c>
      <c r="H11" s="95">
        <v>6</v>
      </c>
      <c r="I11" s="96">
        <f>SUM(E11:H11)</f>
        <v>24</v>
      </c>
    </row>
    <row r="12" spans="2:10" ht="17.100000000000001" customHeight="1" x14ac:dyDescent="0.3">
      <c r="B12" s="292"/>
      <c r="C12" s="271"/>
      <c r="D12" s="93" t="s">
        <v>8</v>
      </c>
      <c r="E12" s="90">
        <v>0</v>
      </c>
      <c r="F12" s="95">
        <v>1</v>
      </c>
      <c r="G12" s="95">
        <v>0</v>
      </c>
      <c r="H12" s="95">
        <v>1</v>
      </c>
      <c r="I12" s="96">
        <v>2</v>
      </c>
      <c r="J12" s="10"/>
    </row>
    <row r="13" spans="2:10" ht="17.100000000000001" customHeight="1" x14ac:dyDescent="0.3">
      <c r="B13" s="292"/>
      <c r="C13" s="271"/>
      <c r="D13" s="94" t="s">
        <v>9</v>
      </c>
      <c r="E13" s="90">
        <v>0</v>
      </c>
      <c r="F13" s="95">
        <v>0</v>
      </c>
      <c r="G13" s="95">
        <v>0</v>
      </c>
      <c r="H13" s="95">
        <v>0</v>
      </c>
      <c r="I13" s="96">
        <f>SUM(E13:H13)</f>
        <v>0</v>
      </c>
      <c r="J13" s="10"/>
    </row>
    <row r="14" spans="2:10" ht="17.100000000000001" customHeight="1" x14ac:dyDescent="0.3">
      <c r="B14" s="292"/>
      <c r="C14" s="271"/>
      <c r="D14" s="94" t="s">
        <v>7</v>
      </c>
      <c r="E14" s="90">
        <v>0</v>
      </c>
      <c r="F14" s="95">
        <v>2</v>
      </c>
      <c r="G14" s="95">
        <v>0</v>
      </c>
      <c r="H14" s="95">
        <v>2</v>
      </c>
      <c r="I14" s="96">
        <f>SUM(E14:H14)</f>
        <v>4</v>
      </c>
      <c r="J14" s="32"/>
    </row>
    <row r="15" spans="2:10" ht="17.100000000000001" customHeight="1" x14ac:dyDescent="0.3">
      <c r="B15" s="292"/>
      <c r="C15" s="271" t="s">
        <v>71</v>
      </c>
      <c r="D15" s="93" t="s">
        <v>3</v>
      </c>
      <c r="E15" s="90">
        <v>6</v>
      </c>
      <c r="F15" s="95">
        <v>0</v>
      </c>
      <c r="G15" s="95">
        <v>0</v>
      </c>
      <c r="H15" s="95">
        <v>6</v>
      </c>
      <c r="I15" s="96">
        <f>SUM(E15:H15)</f>
        <v>12</v>
      </c>
      <c r="J15" s="11"/>
    </row>
    <row r="16" spans="2:10" ht="17.100000000000001" customHeight="1" x14ac:dyDescent="0.3">
      <c r="B16" s="292"/>
      <c r="C16" s="272"/>
      <c r="D16" s="93" t="s">
        <v>8</v>
      </c>
      <c r="E16" s="90">
        <v>0</v>
      </c>
      <c r="F16" s="95">
        <v>0</v>
      </c>
      <c r="G16" s="95">
        <v>0</v>
      </c>
      <c r="H16" s="95">
        <v>1</v>
      </c>
      <c r="I16" s="96">
        <f>SUM(E16:H16)</f>
        <v>1</v>
      </c>
      <c r="J16" s="11"/>
    </row>
    <row r="17" spans="2:13" ht="17.100000000000001" customHeight="1" x14ac:dyDescent="0.3">
      <c r="B17" s="292"/>
      <c r="C17" s="272"/>
      <c r="D17" s="94" t="s">
        <v>7</v>
      </c>
      <c r="E17" s="90">
        <v>0</v>
      </c>
      <c r="F17" s="95">
        <v>0</v>
      </c>
      <c r="G17" s="95">
        <v>0</v>
      </c>
      <c r="H17" s="95">
        <v>1</v>
      </c>
      <c r="I17" s="96">
        <v>1</v>
      </c>
      <c r="J17" s="10"/>
    </row>
    <row r="18" spans="2:13" ht="17.100000000000001" customHeight="1" x14ac:dyDescent="0.3">
      <c r="B18" s="293"/>
      <c r="C18" s="97"/>
      <c r="D18" s="93" t="s">
        <v>121</v>
      </c>
      <c r="E18" s="90">
        <v>0</v>
      </c>
      <c r="F18" s="95">
        <v>0</v>
      </c>
      <c r="G18" s="95">
        <v>0</v>
      </c>
      <c r="H18" s="95">
        <v>1</v>
      </c>
      <c r="I18" s="96">
        <f t="shared" ref="I18:I27" si="0">SUM(E18:H18)</f>
        <v>1</v>
      </c>
      <c r="J18" s="10"/>
    </row>
    <row r="19" spans="2:13" ht="17.100000000000001" customHeight="1" x14ac:dyDescent="0.3">
      <c r="B19" s="293"/>
      <c r="C19" s="98" t="s">
        <v>241</v>
      </c>
      <c r="D19" s="94" t="s">
        <v>9</v>
      </c>
      <c r="E19" s="90">
        <v>3</v>
      </c>
      <c r="F19" s="95">
        <v>4</v>
      </c>
      <c r="G19" s="95">
        <v>2</v>
      </c>
      <c r="H19" s="95">
        <v>3</v>
      </c>
      <c r="I19" s="96">
        <f t="shared" si="0"/>
        <v>12</v>
      </c>
      <c r="J19" s="10"/>
    </row>
    <row r="20" spans="2:13" ht="17.100000000000001" customHeight="1" x14ac:dyDescent="0.3">
      <c r="B20" s="293"/>
      <c r="C20" s="99"/>
      <c r="D20" s="94" t="s">
        <v>123</v>
      </c>
      <c r="E20" s="90">
        <v>0</v>
      </c>
      <c r="F20" s="95">
        <v>1</v>
      </c>
      <c r="G20" s="95">
        <v>1</v>
      </c>
      <c r="H20" s="95">
        <v>1</v>
      </c>
      <c r="I20" s="96">
        <f t="shared" si="0"/>
        <v>3</v>
      </c>
      <c r="J20" s="10"/>
    </row>
    <row r="21" spans="2:13" ht="17.100000000000001" customHeight="1" x14ac:dyDescent="0.3">
      <c r="B21" s="293"/>
      <c r="C21" s="97" t="s">
        <v>72</v>
      </c>
      <c r="D21" s="100" t="s">
        <v>3</v>
      </c>
      <c r="E21" s="90">
        <v>2</v>
      </c>
      <c r="F21" s="95">
        <v>4</v>
      </c>
      <c r="G21" s="95">
        <v>5</v>
      </c>
      <c r="H21" s="95">
        <v>7</v>
      </c>
      <c r="I21" s="96">
        <f t="shared" si="0"/>
        <v>18</v>
      </c>
    </row>
    <row r="22" spans="2:13" ht="17.100000000000001" customHeight="1" x14ac:dyDescent="0.3">
      <c r="B22" s="293"/>
      <c r="C22" s="101"/>
      <c r="D22" s="94" t="s">
        <v>3</v>
      </c>
      <c r="E22" s="90">
        <v>2</v>
      </c>
      <c r="F22" s="95">
        <v>0</v>
      </c>
      <c r="G22" s="95">
        <v>2</v>
      </c>
      <c r="H22" s="95">
        <v>2</v>
      </c>
      <c r="I22" s="96">
        <f t="shared" si="0"/>
        <v>6</v>
      </c>
    </row>
    <row r="23" spans="2:13" ht="17.100000000000001" customHeight="1" x14ac:dyDescent="0.3">
      <c r="B23" s="293"/>
      <c r="C23" s="102"/>
      <c r="D23" s="103" t="s">
        <v>8</v>
      </c>
      <c r="E23" s="90">
        <v>0</v>
      </c>
      <c r="F23" s="95">
        <v>0</v>
      </c>
      <c r="G23" s="95">
        <v>0</v>
      </c>
      <c r="H23" s="95">
        <v>1</v>
      </c>
      <c r="I23" s="96">
        <f t="shared" si="0"/>
        <v>1</v>
      </c>
    </row>
    <row r="24" spans="2:13" ht="21.9" customHeight="1" x14ac:dyDescent="0.3">
      <c r="B24" s="293"/>
      <c r="C24" s="99" t="s">
        <v>73</v>
      </c>
      <c r="D24" s="94" t="s">
        <v>7</v>
      </c>
      <c r="E24" s="90">
        <v>0</v>
      </c>
      <c r="F24" s="95">
        <v>0</v>
      </c>
      <c r="G24" s="95">
        <v>2</v>
      </c>
      <c r="H24" s="95">
        <v>1</v>
      </c>
      <c r="I24" s="96">
        <f t="shared" si="0"/>
        <v>3</v>
      </c>
    </row>
    <row r="25" spans="2:13" ht="32.25" customHeight="1" x14ac:dyDescent="0.3">
      <c r="B25" s="293"/>
      <c r="C25" s="99" t="s">
        <v>243</v>
      </c>
      <c r="D25" s="93" t="s">
        <v>3</v>
      </c>
      <c r="E25" s="90">
        <v>1</v>
      </c>
      <c r="F25" s="95">
        <v>0</v>
      </c>
      <c r="G25" s="95">
        <v>0</v>
      </c>
      <c r="H25" s="95">
        <v>2</v>
      </c>
      <c r="I25" s="96">
        <f t="shared" si="0"/>
        <v>3</v>
      </c>
    </row>
    <row r="26" spans="2:13" ht="17.100000000000001" customHeight="1" x14ac:dyDescent="0.3">
      <c r="B26" s="292"/>
      <c r="C26" s="99" t="s">
        <v>74</v>
      </c>
      <c r="D26" s="93" t="s">
        <v>3</v>
      </c>
      <c r="E26" s="90">
        <v>2</v>
      </c>
      <c r="F26" s="95">
        <v>3</v>
      </c>
      <c r="G26" s="95">
        <v>3</v>
      </c>
      <c r="H26" s="95">
        <v>0</v>
      </c>
      <c r="I26" s="96">
        <f t="shared" si="0"/>
        <v>8</v>
      </c>
    </row>
    <row r="27" spans="2:13" ht="17.100000000000001" customHeight="1" x14ac:dyDescent="0.3">
      <c r="B27" s="292"/>
      <c r="C27" s="104" t="s">
        <v>75</v>
      </c>
      <c r="D27" s="105" t="s">
        <v>8</v>
      </c>
      <c r="E27" s="90">
        <v>0</v>
      </c>
      <c r="F27" s="95">
        <v>2</v>
      </c>
      <c r="G27" s="106">
        <v>2</v>
      </c>
      <c r="H27" s="90">
        <v>0</v>
      </c>
      <c r="I27" s="107">
        <f t="shared" si="0"/>
        <v>4</v>
      </c>
      <c r="J27" s="49"/>
      <c r="K27" s="49"/>
      <c r="L27" s="50"/>
      <c r="M27" s="5"/>
    </row>
    <row r="28" spans="2:13" ht="17.100000000000001" customHeight="1" x14ac:dyDescent="0.3">
      <c r="B28" s="292"/>
      <c r="C28" s="97"/>
      <c r="D28" s="93"/>
      <c r="E28" s="90"/>
      <c r="F28" s="95"/>
      <c r="G28" s="106"/>
      <c r="H28" s="90"/>
      <c r="I28" s="107"/>
      <c r="J28" s="49"/>
      <c r="K28" s="49"/>
      <c r="L28" s="50"/>
      <c r="M28" s="5"/>
    </row>
    <row r="29" spans="2:13" ht="17.100000000000001" customHeight="1" x14ac:dyDescent="0.3">
      <c r="B29" s="293"/>
      <c r="C29" s="108"/>
      <c r="D29" s="94" t="s">
        <v>10</v>
      </c>
      <c r="E29" s="109">
        <v>0</v>
      </c>
      <c r="F29" s="95">
        <v>1</v>
      </c>
      <c r="G29" s="90">
        <v>1</v>
      </c>
      <c r="H29" s="90">
        <v>1</v>
      </c>
      <c r="I29" s="110">
        <f>SUM(E29:H29)</f>
        <v>3</v>
      </c>
      <c r="J29" s="5"/>
      <c r="K29" s="5"/>
      <c r="L29" s="5"/>
      <c r="M29" s="5"/>
    </row>
    <row r="30" spans="2:13" ht="17.100000000000001" customHeight="1" x14ac:dyDescent="0.3">
      <c r="B30" s="293"/>
      <c r="C30" s="111" t="s">
        <v>240</v>
      </c>
      <c r="D30" s="112" t="s">
        <v>150</v>
      </c>
      <c r="E30" s="109">
        <v>7</v>
      </c>
      <c r="F30" s="95">
        <v>7</v>
      </c>
      <c r="G30" s="90">
        <v>8</v>
      </c>
      <c r="H30" s="90">
        <v>4</v>
      </c>
      <c r="I30" s="110">
        <f>SUM(E30:H30)</f>
        <v>26</v>
      </c>
      <c r="J30" s="5"/>
      <c r="K30" s="5"/>
      <c r="L30" s="5"/>
      <c r="M30" s="5"/>
    </row>
    <row r="31" spans="2:13" ht="17.100000000000001" customHeight="1" x14ac:dyDescent="0.3">
      <c r="B31" s="293"/>
      <c r="C31" s="113"/>
      <c r="D31" s="112"/>
      <c r="E31" s="109"/>
      <c r="F31" s="95"/>
      <c r="G31" s="90"/>
      <c r="H31" s="90"/>
      <c r="I31" s="110"/>
      <c r="J31" s="5"/>
      <c r="K31" s="5"/>
      <c r="L31" s="5"/>
      <c r="M31" s="5"/>
    </row>
    <row r="32" spans="2:13" ht="17.100000000000001" customHeight="1" x14ac:dyDescent="0.3">
      <c r="B32" s="293"/>
      <c r="C32" s="99" t="s">
        <v>193</v>
      </c>
      <c r="D32" s="114" t="s">
        <v>175</v>
      </c>
      <c r="E32" s="90">
        <v>0</v>
      </c>
      <c r="F32" s="95">
        <v>0</v>
      </c>
      <c r="G32" s="90">
        <v>1</v>
      </c>
      <c r="H32" s="90">
        <v>0</v>
      </c>
      <c r="I32" s="110">
        <v>1</v>
      </c>
      <c r="J32" s="5"/>
      <c r="K32" s="5"/>
      <c r="L32" s="5"/>
      <c r="M32" s="5"/>
    </row>
    <row r="33" spans="2:19" ht="32.25" customHeight="1" x14ac:dyDescent="0.3">
      <c r="B33" s="292"/>
      <c r="C33" s="99" t="s">
        <v>242</v>
      </c>
      <c r="D33" s="94" t="s">
        <v>121</v>
      </c>
      <c r="E33" s="90">
        <v>0</v>
      </c>
      <c r="F33" s="95">
        <v>0</v>
      </c>
      <c r="G33" s="90">
        <v>0</v>
      </c>
      <c r="H33" s="90">
        <v>2</v>
      </c>
      <c r="I33" s="110">
        <f>SUM(E33:H33)</f>
        <v>2</v>
      </c>
      <c r="J33" s="5"/>
      <c r="K33" s="5"/>
      <c r="L33" s="5"/>
      <c r="M33" s="5"/>
    </row>
    <row r="34" spans="2:19" ht="27.6" x14ac:dyDescent="0.3">
      <c r="B34" s="292"/>
      <c r="C34" s="104" t="s">
        <v>76</v>
      </c>
      <c r="D34" s="94" t="s">
        <v>3</v>
      </c>
      <c r="E34" s="90">
        <v>2</v>
      </c>
      <c r="F34" s="95">
        <v>2</v>
      </c>
      <c r="G34" s="90">
        <v>1</v>
      </c>
      <c r="H34" s="90">
        <v>2</v>
      </c>
      <c r="I34" s="110">
        <f>SUM(E34:H34)</f>
        <v>7</v>
      </c>
    </row>
    <row r="35" spans="2:19" ht="15.75" customHeight="1" x14ac:dyDescent="0.3">
      <c r="B35" s="81" t="s">
        <v>44</v>
      </c>
      <c r="C35" s="66">
        <v>14</v>
      </c>
      <c r="D35" s="71"/>
      <c r="E35" s="73">
        <f>SUM(E5:E34)</f>
        <v>45</v>
      </c>
      <c r="F35" s="63">
        <f>SUM(F5:F34)</f>
        <v>42</v>
      </c>
      <c r="G35" s="63">
        <f>SUM(G5:G34)</f>
        <v>45</v>
      </c>
      <c r="H35" s="63">
        <f>SUM(H5:H34)</f>
        <v>53</v>
      </c>
      <c r="I35" s="65">
        <f>SUM(I5:I34)</f>
        <v>185</v>
      </c>
      <c r="J35" s="87"/>
    </row>
    <row r="36" spans="2:19" ht="15.75" customHeight="1" x14ac:dyDescent="0.3">
      <c r="B36" s="115"/>
      <c r="C36" s="116"/>
      <c r="D36" s="103" t="s">
        <v>150</v>
      </c>
      <c r="E36" s="117">
        <v>0</v>
      </c>
      <c r="F36" s="118">
        <v>0</v>
      </c>
      <c r="G36" s="118">
        <v>0</v>
      </c>
      <c r="H36" s="118">
        <v>1</v>
      </c>
      <c r="I36" s="96">
        <f t="shared" ref="I36:I43" si="1">SUM(E36:H36)</f>
        <v>1</v>
      </c>
    </row>
    <row r="37" spans="2:19" ht="15.75" customHeight="1" x14ac:dyDescent="0.3">
      <c r="B37" s="119"/>
      <c r="C37" s="120"/>
      <c r="D37" s="103" t="s">
        <v>5</v>
      </c>
      <c r="E37" s="117">
        <v>0</v>
      </c>
      <c r="F37" s="118">
        <v>0</v>
      </c>
      <c r="G37" s="118">
        <v>0</v>
      </c>
      <c r="H37" s="118">
        <v>1</v>
      </c>
      <c r="I37" s="96">
        <f t="shared" si="1"/>
        <v>1</v>
      </c>
    </row>
    <row r="38" spans="2:19" ht="30" customHeight="1" x14ac:dyDescent="0.3">
      <c r="B38" s="321" t="s">
        <v>33</v>
      </c>
      <c r="C38" s="99" t="s">
        <v>124</v>
      </c>
      <c r="D38" s="100" t="s">
        <v>3</v>
      </c>
      <c r="E38" s="90">
        <v>2</v>
      </c>
      <c r="F38" s="95">
        <v>4</v>
      </c>
      <c r="G38" s="95">
        <v>6</v>
      </c>
      <c r="H38" s="95">
        <v>6</v>
      </c>
      <c r="I38" s="96">
        <f t="shared" si="1"/>
        <v>18</v>
      </c>
    </row>
    <row r="39" spans="2:19" ht="17.100000000000001" customHeight="1" x14ac:dyDescent="0.3">
      <c r="B39" s="322"/>
      <c r="C39" s="273" t="s">
        <v>77</v>
      </c>
      <c r="D39" s="93" t="s">
        <v>3</v>
      </c>
      <c r="E39" s="90">
        <v>18</v>
      </c>
      <c r="F39" s="95">
        <v>20</v>
      </c>
      <c r="G39" s="95">
        <v>20</v>
      </c>
      <c r="H39" s="95">
        <v>11</v>
      </c>
      <c r="I39" s="96">
        <f t="shared" si="1"/>
        <v>69</v>
      </c>
    </row>
    <row r="40" spans="2:19" ht="17.100000000000001" customHeight="1" x14ac:dyDescent="0.3">
      <c r="B40" s="322"/>
      <c r="C40" s="273"/>
      <c r="D40" s="105" t="s">
        <v>11</v>
      </c>
      <c r="E40" s="90">
        <v>0</v>
      </c>
      <c r="F40" s="95">
        <v>9</v>
      </c>
      <c r="G40" s="95">
        <v>9</v>
      </c>
      <c r="H40" s="95">
        <v>4</v>
      </c>
      <c r="I40" s="96">
        <f t="shared" si="1"/>
        <v>22</v>
      </c>
    </row>
    <row r="41" spans="2:19" ht="17.100000000000001" customHeight="1" x14ac:dyDescent="0.3">
      <c r="B41" s="321"/>
      <c r="C41" s="121"/>
      <c r="D41" s="103" t="s">
        <v>5</v>
      </c>
      <c r="E41" s="90"/>
      <c r="F41" s="95"/>
      <c r="G41" s="95">
        <v>1</v>
      </c>
      <c r="H41" s="95">
        <v>1</v>
      </c>
      <c r="I41" s="96">
        <f t="shared" si="1"/>
        <v>2</v>
      </c>
    </row>
    <row r="42" spans="2:19" ht="17.100000000000001" customHeight="1" x14ac:dyDescent="0.3">
      <c r="B42" s="321"/>
      <c r="C42" s="122"/>
      <c r="D42" s="100" t="s">
        <v>3</v>
      </c>
      <c r="E42" s="90">
        <v>0</v>
      </c>
      <c r="F42" s="95">
        <v>2</v>
      </c>
      <c r="G42" s="95">
        <v>3</v>
      </c>
      <c r="H42" s="95">
        <v>1</v>
      </c>
      <c r="I42" s="96">
        <f t="shared" si="1"/>
        <v>6</v>
      </c>
    </row>
    <row r="43" spans="2:19" ht="18" customHeight="1" x14ac:dyDescent="0.3">
      <c r="B43" s="321"/>
      <c r="C43" s="123" t="s">
        <v>168</v>
      </c>
      <c r="D43" s="124" t="s">
        <v>11</v>
      </c>
      <c r="E43" s="90">
        <v>0</v>
      </c>
      <c r="F43" s="90">
        <v>0</v>
      </c>
      <c r="G43" s="90">
        <v>1</v>
      </c>
      <c r="H43" s="90">
        <v>1</v>
      </c>
      <c r="I43" s="110">
        <f t="shared" si="1"/>
        <v>2</v>
      </c>
    </row>
    <row r="44" spans="2:19" ht="17.100000000000001" customHeight="1" x14ac:dyDescent="0.3">
      <c r="B44" s="321"/>
      <c r="C44" s="125" t="s">
        <v>79</v>
      </c>
      <c r="D44" s="100" t="s">
        <v>3</v>
      </c>
      <c r="E44" s="90">
        <v>0</v>
      </c>
      <c r="F44" s="95">
        <v>0</v>
      </c>
      <c r="G44" s="90">
        <v>2</v>
      </c>
      <c r="H44" s="90">
        <v>2</v>
      </c>
      <c r="I44" s="110">
        <f t="shared" ref="I44:I51" si="2">SUM(E44:H44)</f>
        <v>4</v>
      </c>
    </row>
    <row r="45" spans="2:19" ht="17.100000000000001" customHeight="1" x14ac:dyDescent="0.3">
      <c r="B45" s="322"/>
      <c r="C45" s="278" t="s">
        <v>80</v>
      </c>
      <c r="D45" s="93" t="s">
        <v>3</v>
      </c>
      <c r="E45" s="90">
        <v>5</v>
      </c>
      <c r="F45" s="95">
        <v>5</v>
      </c>
      <c r="G45" s="95">
        <v>5</v>
      </c>
      <c r="H45" s="95">
        <v>10</v>
      </c>
      <c r="I45" s="96">
        <f t="shared" si="2"/>
        <v>25</v>
      </c>
    </row>
    <row r="46" spans="2:19" ht="17.100000000000001" customHeight="1" x14ac:dyDescent="0.3">
      <c r="B46" s="322"/>
      <c r="C46" s="279"/>
      <c r="D46" s="105" t="s">
        <v>11</v>
      </c>
      <c r="E46" s="90">
        <v>0</v>
      </c>
      <c r="F46" s="95">
        <v>0</v>
      </c>
      <c r="G46" s="95">
        <v>0</v>
      </c>
      <c r="H46" s="95">
        <v>3</v>
      </c>
      <c r="I46" s="96">
        <f t="shared" si="2"/>
        <v>3</v>
      </c>
    </row>
    <row r="47" spans="2:19" ht="17.100000000000001" customHeight="1" x14ac:dyDescent="0.3">
      <c r="B47" s="322"/>
      <c r="C47" s="279"/>
      <c r="D47" s="93" t="s">
        <v>5</v>
      </c>
      <c r="E47" s="90">
        <v>3</v>
      </c>
      <c r="F47" s="95">
        <v>3</v>
      </c>
      <c r="G47" s="95">
        <v>5</v>
      </c>
      <c r="H47" s="95">
        <v>3</v>
      </c>
      <c r="I47" s="96">
        <f t="shared" si="2"/>
        <v>14</v>
      </c>
      <c r="S47" s="47"/>
    </row>
    <row r="48" spans="2:19" ht="17.100000000000001" customHeight="1" x14ac:dyDescent="0.3">
      <c r="B48" s="322"/>
      <c r="C48" s="126" t="s">
        <v>116</v>
      </c>
      <c r="D48" s="93" t="s">
        <v>3</v>
      </c>
      <c r="E48" s="90">
        <v>4</v>
      </c>
      <c r="F48" s="95">
        <v>2</v>
      </c>
      <c r="G48" s="95">
        <v>2</v>
      </c>
      <c r="H48" s="95">
        <v>0</v>
      </c>
      <c r="I48" s="96">
        <f t="shared" si="2"/>
        <v>8</v>
      </c>
    </row>
    <row r="49" spans="2:9" ht="17.100000000000001" customHeight="1" x14ac:dyDescent="0.3">
      <c r="B49" s="322"/>
      <c r="C49" s="279" t="s">
        <v>81</v>
      </c>
      <c r="D49" s="93" t="s">
        <v>3</v>
      </c>
      <c r="E49" s="90">
        <v>2</v>
      </c>
      <c r="F49" s="95">
        <v>0</v>
      </c>
      <c r="G49" s="95">
        <v>2</v>
      </c>
      <c r="H49" s="95">
        <v>1</v>
      </c>
      <c r="I49" s="96">
        <f t="shared" si="2"/>
        <v>5</v>
      </c>
    </row>
    <row r="50" spans="2:9" ht="17.100000000000001" customHeight="1" x14ac:dyDescent="0.3">
      <c r="B50" s="322"/>
      <c r="C50" s="279"/>
      <c r="D50" s="93" t="s">
        <v>5</v>
      </c>
      <c r="E50" s="90">
        <v>0</v>
      </c>
      <c r="F50" s="95">
        <v>0</v>
      </c>
      <c r="G50" s="95">
        <v>0</v>
      </c>
      <c r="H50" s="95">
        <v>1</v>
      </c>
      <c r="I50" s="96">
        <f t="shared" si="2"/>
        <v>1</v>
      </c>
    </row>
    <row r="51" spans="2:9" ht="17.100000000000001" customHeight="1" x14ac:dyDescent="0.3">
      <c r="B51" s="322"/>
      <c r="C51" s="279"/>
      <c r="D51" s="105" t="s">
        <v>9</v>
      </c>
      <c r="E51" s="90">
        <v>1</v>
      </c>
      <c r="F51" s="95">
        <v>2</v>
      </c>
      <c r="G51" s="95">
        <v>2</v>
      </c>
      <c r="H51" s="95">
        <v>1</v>
      </c>
      <c r="I51" s="96">
        <f t="shared" si="2"/>
        <v>6</v>
      </c>
    </row>
    <row r="52" spans="2:9" ht="17.100000000000001" customHeight="1" x14ac:dyDescent="0.3">
      <c r="B52" s="322"/>
      <c r="C52" s="279" t="s">
        <v>82</v>
      </c>
      <c r="D52" s="105" t="s">
        <v>36</v>
      </c>
      <c r="E52" s="90">
        <v>2</v>
      </c>
      <c r="F52" s="95">
        <v>2</v>
      </c>
      <c r="G52" s="95">
        <v>2</v>
      </c>
      <c r="H52" s="95">
        <v>2</v>
      </c>
      <c r="I52" s="96">
        <v>8</v>
      </c>
    </row>
    <row r="53" spans="2:9" ht="17.100000000000001" customHeight="1" x14ac:dyDescent="0.3">
      <c r="B53" s="322"/>
      <c r="C53" s="279"/>
      <c r="D53" s="94" t="s">
        <v>10</v>
      </c>
      <c r="E53" s="90">
        <v>0</v>
      </c>
      <c r="F53" s="95">
        <v>2</v>
      </c>
      <c r="G53" s="95">
        <v>2</v>
      </c>
      <c r="H53" s="95">
        <v>1</v>
      </c>
      <c r="I53" s="96">
        <f>SUM(E53:H53)</f>
        <v>5</v>
      </c>
    </row>
    <row r="54" spans="2:9" ht="17.100000000000001" customHeight="1" x14ac:dyDescent="0.3">
      <c r="B54" s="322"/>
      <c r="C54" s="279"/>
      <c r="D54" s="94" t="s">
        <v>9</v>
      </c>
      <c r="E54" s="90">
        <v>3</v>
      </c>
      <c r="F54" s="95">
        <v>3</v>
      </c>
      <c r="G54" s="95">
        <v>3</v>
      </c>
      <c r="H54" s="95">
        <v>3</v>
      </c>
      <c r="I54" s="96">
        <v>12</v>
      </c>
    </row>
    <row r="55" spans="2:9" ht="17.100000000000001" customHeight="1" x14ac:dyDescent="0.3">
      <c r="B55" s="322"/>
      <c r="C55" s="279" t="s">
        <v>83</v>
      </c>
      <c r="D55" s="105" t="s">
        <v>36</v>
      </c>
      <c r="E55" s="90">
        <v>2</v>
      </c>
      <c r="F55" s="95">
        <v>2</v>
      </c>
      <c r="G55" s="95">
        <v>2</v>
      </c>
      <c r="H55" s="95">
        <v>2</v>
      </c>
      <c r="I55" s="96">
        <v>8</v>
      </c>
    </row>
    <row r="56" spans="2:9" ht="17.100000000000001" customHeight="1" x14ac:dyDescent="0.3">
      <c r="B56" s="322"/>
      <c r="C56" s="279"/>
      <c r="D56" s="94" t="s">
        <v>10</v>
      </c>
      <c r="E56" s="90">
        <v>0</v>
      </c>
      <c r="F56" s="95">
        <v>2</v>
      </c>
      <c r="G56" s="95">
        <v>2</v>
      </c>
      <c r="H56" s="95">
        <v>1</v>
      </c>
      <c r="I56" s="96">
        <f>SUM(E56:H56)</f>
        <v>5</v>
      </c>
    </row>
    <row r="57" spans="2:9" ht="17.100000000000001" customHeight="1" x14ac:dyDescent="0.3">
      <c r="B57" s="322"/>
      <c r="C57" s="279"/>
      <c r="D57" s="94" t="s">
        <v>9</v>
      </c>
      <c r="E57" s="90">
        <v>2</v>
      </c>
      <c r="F57" s="95">
        <v>2</v>
      </c>
      <c r="G57" s="95">
        <v>2</v>
      </c>
      <c r="H57" s="95">
        <v>2</v>
      </c>
      <c r="I57" s="96">
        <v>8</v>
      </c>
    </row>
    <row r="58" spans="2:9" ht="34.5" customHeight="1" x14ac:dyDescent="0.3">
      <c r="B58" s="322"/>
      <c r="C58" s="127" t="s">
        <v>274</v>
      </c>
      <c r="D58" s="94" t="s">
        <v>3</v>
      </c>
      <c r="E58" s="90">
        <v>0</v>
      </c>
      <c r="F58" s="95">
        <v>0</v>
      </c>
      <c r="G58" s="95">
        <v>1</v>
      </c>
      <c r="H58" s="95">
        <v>3</v>
      </c>
      <c r="I58" s="96">
        <f t="shared" ref="I58:I65" si="3">SUM(E58:H58)</f>
        <v>4</v>
      </c>
    </row>
    <row r="59" spans="2:9" ht="34.5" customHeight="1" x14ac:dyDescent="0.3">
      <c r="B59" s="322"/>
      <c r="C59" s="127" t="s">
        <v>278</v>
      </c>
      <c r="D59" s="94" t="s">
        <v>277</v>
      </c>
      <c r="E59" s="90">
        <v>0</v>
      </c>
      <c r="F59" s="95">
        <v>0</v>
      </c>
      <c r="G59" s="95">
        <v>0</v>
      </c>
      <c r="H59" s="95">
        <v>1</v>
      </c>
      <c r="I59" s="96">
        <f t="shared" si="3"/>
        <v>1</v>
      </c>
    </row>
    <row r="60" spans="2:9" ht="34.5" customHeight="1" x14ac:dyDescent="0.3">
      <c r="B60" s="322"/>
      <c r="C60" s="127" t="s">
        <v>276</v>
      </c>
      <c r="D60" s="94" t="s">
        <v>277</v>
      </c>
      <c r="E60" s="90">
        <v>0</v>
      </c>
      <c r="F60" s="95">
        <v>0</v>
      </c>
      <c r="G60" s="95">
        <v>0</v>
      </c>
      <c r="H60" s="95">
        <v>1</v>
      </c>
      <c r="I60" s="96">
        <f t="shared" si="3"/>
        <v>1</v>
      </c>
    </row>
    <row r="61" spans="2:9" ht="34.5" customHeight="1" x14ac:dyDescent="0.3">
      <c r="B61" s="322"/>
      <c r="C61" s="127" t="s">
        <v>275</v>
      </c>
      <c r="D61" s="94" t="s">
        <v>3</v>
      </c>
      <c r="E61" s="90">
        <v>0</v>
      </c>
      <c r="F61" s="95">
        <v>0</v>
      </c>
      <c r="G61" s="95">
        <v>1</v>
      </c>
      <c r="H61" s="95">
        <v>0</v>
      </c>
      <c r="I61" s="96">
        <f t="shared" si="3"/>
        <v>1</v>
      </c>
    </row>
    <row r="62" spans="2:9" x14ac:dyDescent="0.3">
      <c r="B62" s="322"/>
      <c r="C62" s="127" t="s">
        <v>273</v>
      </c>
      <c r="D62" s="94" t="s">
        <v>3</v>
      </c>
      <c r="E62" s="90">
        <v>0</v>
      </c>
      <c r="F62" s="95">
        <v>0</v>
      </c>
      <c r="G62" s="90">
        <v>4</v>
      </c>
      <c r="H62" s="90">
        <v>4</v>
      </c>
      <c r="I62" s="110">
        <f t="shared" si="3"/>
        <v>8</v>
      </c>
    </row>
    <row r="63" spans="2:9" x14ac:dyDescent="0.3">
      <c r="B63" s="321"/>
      <c r="C63" s="128"/>
      <c r="D63" s="93" t="s">
        <v>5</v>
      </c>
      <c r="E63" s="90">
        <v>0</v>
      </c>
      <c r="F63" s="95">
        <v>0</v>
      </c>
      <c r="G63" s="90">
        <v>2</v>
      </c>
      <c r="H63" s="90">
        <v>0</v>
      </c>
      <c r="I63" s="110">
        <f t="shared" si="3"/>
        <v>2</v>
      </c>
    </row>
    <row r="64" spans="2:9" x14ac:dyDescent="0.3">
      <c r="B64" s="321"/>
      <c r="C64" s="129" t="s">
        <v>272</v>
      </c>
      <c r="D64" s="103" t="s">
        <v>9</v>
      </c>
      <c r="E64" s="90">
        <v>0</v>
      </c>
      <c r="F64" s="95">
        <v>1</v>
      </c>
      <c r="G64" s="90">
        <v>2</v>
      </c>
      <c r="H64" s="90">
        <v>3</v>
      </c>
      <c r="I64" s="110">
        <f t="shared" si="3"/>
        <v>6</v>
      </c>
    </row>
    <row r="65" spans="2:11" ht="17.100000000000001" customHeight="1" x14ac:dyDescent="0.3">
      <c r="B65" s="322"/>
      <c r="C65" s="312" t="s">
        <v>84</v>
      </c>
      <c r="D65" s="93" t="s">
        <v>3</v>
      </c>
      <c r="E65" s="90">
        <v>2</v>
      </c>
      <c r="F65" s="95">
        <v>1</v>
      </c>
      <c r="G65" s="95">
        <v>1</v>
      </c>
      <c r="H65" s="95">
        <v>2</v>
      </c>
      <c r="I65" s="96">
        <f t="shared" si="3"/>
        <v>6</v>
      </c>
    </row>
    <row r="66" spans="2:11" ht="17.100000000000001" customHeight="1" x14ac:dyDescent="0.3">
      <c r="B66" s="322"/>
      <c r="C66" s="313"/>
      <c r="D66" s="94" t="s">
        <v>9</v>
      </c>
      <c r="E66" s="90"/>
      <c r="F66" s="95"/>
      <c r="G66" s="95">
        <v>2</v>
      </c>
      <c r="H66" s="95">
        <v>2</v>
      </c>
      <c r="I66" s="96">
        <v>4</v>
      </c>
    </row>
    <row r="67" spans="2:11" ht="17.100000000000001" customHeight="1" x14ac:dyDescent="0.3">
      <c r="B67" s="322"/>
      <c r="C67" s="313"/>
      <c r="D67" s="93" t="s">
        <v>5</v>
      </c>
      <c r="E67" s="90">
        <v>1</v>
      </c>
      <c r="F67" s="95">
        <v>1</v>
      </c>
      <c r="G67" s="95">
        <v>0</v>
      </c>
      <c r="H67" s="95"/>
      <c r="I67" s="96">
        <f>SUM(E67:H67)</f>
        <v>2</v>
      </c>
    </row>
    <row r="68" spans="2:11" ht="27.6" x14ac:dyDescent="0.3">
      <c r="B68" s="322"/>
      <c r="C68" s="103" t="s">
        <v>169</v>
      </c>
      <c r="D68" s="94" t="s">
        <v>9</v>
      </c>
      <c r="E68" s="90">
        <v>3</v>
      </c>
      <c r="F68" s="95">
        <v>1</v>
      </c>
      <c r="G68" s="95">
        <v>1</v>
      </c>
      <c r="H68" s="95">
        <v>1</v>
      </c>
      <c r="I68" s="96">
        <f>SUM(E68:H68)</f>
        <v>6</v>
      </c>
    </row>
    <row r="69" spans="2:11" ht="17.100000000000001" customHeight="1" x14ac:dyDescent="0.3">
      <c r="B69" s="322"/>
      <c r="C69" s="279" t="s">
        <v>125</v>
      </c>
      <c r="D69" s="93" t="s">
        <v>3</v>
      </c>
      <c r="E69" s="90">
        <v>1</v>
      </c>
      <c r="F69" s="95">
        <v>0</v>
      </c>
      <c r="G69" s="95">
        <v>0</v>
      </c>
      <c r="H69" s="95">
        <v>2</v>
      </c>
      <c r="I69" s="96">
        <f>SUM(E69:H69)</f>
        <v>3</v>
      </c>
    </row>
    <row r="70" spans="2:11" ht="17.100000000000001" customHeight="1" x14ac:dyDescent="0.3">
      <c r="B70" s="323"/>
      <c r="C70" s="279"/>
      <c r="D70" s="94" t="s">
        <v>150</v>
      </c>
      <c r="E70" s="90"/>
      <c r="F70" s="95">
        <v>2</v>
      </c>
      <c r="G70" s="95">
        <v>1</v>
      </c>
      <c r="H70" s="95">
        <v>0</v>
      </c>
      <c r="I70" s="96">
        <v>3</v>
      </c>
    </row>
    <row r="71" spans="2:11" ht="15" customHeight="1" x14ac:dyDescent="0.3">
      <c r="B71" s="82" t="s">
        <v>44</v>
      </c>
      <c r="C71" s="66">
        <v>18</v>
      </c>
      <c r="D71" s="83"/>
      <c r="E71" s="84">
        <f>SUM(E36:E70)</f>
        <v>51</v>
      </c>
      <c r="F71" s="66">
        <f>SUM(F36:F70)</f>
        <v>66</v>
      </c>
      <c r="G71" s="66">
        <f>SUM(G36:G70)</f>
        <v>86</v>
      </c>
      <c r="H71" s="66">
        <f>SUM(H36:H70)</f>
        <v>77</v>
      </c>
      <c r="I71" s="67">
        <f>SUM(I36:I70)</f>
        <v>280</v>
      </c>
      <c r="K71" s="88"/>
    </row>
    <row r="72" spans="2:11" ht="15" customHeight="1" x14ac:dyDescent="0.3">
      <c r="B72" s="130"/>
      <c r="C72" s="116"/>
      <c r="D72" s="131"/>
      <c r="E72" s="132"/>
      <c r="F72" s="116"/>
      <c r="G72" s="116"/>
      <c r="H72" s="116"/>
      <c r="I72" s="116"/>
    </row>
    <row r="73" spans="2:11" ht="34.5" customHeight="1" x14ac:dyDescent="0.3">
      <c r="B73" s="309" t="s">
        <v>12</v>
      </c>
      <c r="C73" s="133" t="s">
        <v>298</v>
      </c>
      <c r="D73" s="134" t="s">
        <v>14</v>
      </c>
      <c r="E73" s="135">
        <v>0</v>
      </c>
      <c r="F73" s="136">
        <v>5</v>
      </c>
      <c r="G73" s="136">
        <v>0</v>
      </c>
      <c r="H73" s="136">
        <v>0</v>
      </c>
      <c r="I73" s="137">
        <v>5</v>
      </c>
    </row>
    <row r="74" spans="2:11" ht="35.25" customHeight="1" x14ac:dyDescent="0.3">
      <c r="B74" s="309"/>
      <c r="C74" s="123"/>
      <c r="D74" s="134" t="s">
        <v>271</v>
      </c>
      <c r="E74" s="135">
        <v>0</v>
      </c>
      <c r="F74" s="136">
        <v>0</v>
      </c>
      <c r="G74" s="136">
        <v>0</v>
      </c>
      <c r="H74" s="136">
        <v>2</v>
      </c>
      <c r="I74" s="138">
        <f t="shared" ref="I74:I85" si="4">SUM(E74:H74)</f>
        <v>2</v>
      </c>
    </row>
    <row r="75" spans="2:11" ht="35.25" customHeight="1" x14ac:dyDescent="0.3">
      <c r="B75" s="309"/>
      <c r="C75" s="139" t="s">
        <v>149</v>
      </c>
      <c r="D75" s="140" t="s">
        <v>150</v>
      </c>
      <c r="E75" s="135">
        <v>0</v>
      </c>
      <c r="F75" s="136">
        <v>6</v>
      </c>
      <c r="G75" s="136">
        <v>1</v>
      </c>
      <c r="H75" s="136">
        <v>2</v>
      </c>
      <c r="I75" s="141">
        <f t="shared" si="4"/>
        <v>9</v>
      </c>
    </row>
    <row r="76" spans="2:11" ht="29.4" customHeight="1" x14ac:dyDescent="0.3">
      <c r="B76" s="309"/>
      <c r="C76" s="142" t="s">
        <v>85</v>
      </c>
      <c r="D76" s="143" t="s">
        <v>5</v>
      </c>
      <c r="E76" s="90">
        <v>7</v>
      </c>
      <c r="F76" s="95">
        <v>6</v>
      </c>
      <c r="G76" s="90">
        <v>8</v>
      </c>
      <c r="H76" s="90">
        <v>9</v>
      </c>
      <c r="I76" s="110">
        <f t="shared" si="4"/>
        <v>30</v>
      </c>
    </row>
    <row r="77" spans="2:11" ht="33.75" customHeight="1" x14ac:dyDescent="0.3">
      <c r="B77" s="309"/>
      <c r="C77" s="314" t="s">
        <v>86</v>
      </c>
      <c r="D77" s="143" t="s">
        <v>13</v>
      </c>
      <c r="E77" s="90">
        <v>6</v>
      </c>
      <c r="F77" s="95">
        <v>9</v>
      </c>
      <c r="G77" s="95">
        <v>12</v>
      </c>
      <c r="H77" s="95">
        <v>7</v>
      </c>
      <c r="I77" s="96">
        <f t="shared" si="4"/>
        <v>34</v>
      </c>
    </row>
    <row r="78" spans="2:11" ht="24" customHeight="1" x14ac:dyDescent="0.3">
      <c r="B78" s="309"/>
      <c r="C78" s="315"/>
      <c r="D78" s="143" t="s">
        <v>6</v>
      </c>
      <c r="E78" s="90">
        <v>0</v>
      </c>
      <c r="F78" s="95">
        <v>0</v>
      </c>
      <c r="G78" s="95">
        <v>0</v>
      </c>
      <c r="H78" s="95">
        <v>3</v>
      </c>
      <c r="I78" s="96">
        <f t="shared" si="4"/>
        <v>3</v>
      </c>
    </row>
    <row r="79" spans="2:11" ht="19.5" customHeight="1" x14ac:dyDescent="0.3">
      <c r="B79" s="309"/>
      <c r="C79" s="315"/>
      <c r="D79" s="89" t="s">
        <v>5</v>
      </c>
      <c r="E79" s="90">
        <v>2</v>
      </c>
      <c r="F79" s="95">
        <v>0</v>
      </c>
      <c r="G79" s="95">
        <v>0</v>
      </c>
      <c r="H79" s="95">
        <v>0</v>
      </c>
      <c r="I79" s="96">
        <f t="shared" si="4"/>
        <v>2</v>
      </c>
    </row>
    <row r="80" spans="2:11" ht="17.100000000000001" customHeight="1" x14ac:dyDescent="0.3">
      <c r="B80" s="309"/>
      <c r="C80" s="143" t="s">
        <v>151</v>
      </c>
      <c r="D80" s="144" t="s">
        <v>9</v>
      </c>
      <c r="E80" s="90">
        <v>0</v>
      </c>
      <c r="F80" s="95">
        <v>3</v>
      </c>
      <c r="G80" s="95">
        <v>6</v>
      </c>
      <c r="H80" s="95">
        <v>5</v>
      </c>
      <c r="I80" s="96">
        <f t="shared" si="4"/>
        <v>14</v>
      </c>
    </row>
    <row r="81" spans="2:9" ht="26.25" customHeight="1" x14ac:dyDescent="0.3">
      <c r="B81" s="309"/>
      <c r="C81" s="143" t="s">
        <v>299</v>
      </c>
      <c r="D81" s="144" t="s">
        <v>300</v>
      </c>
      <c r="E81" s="90">
        <v>0</v>
      </c>
      <c r="F81" s="95">
        <v>0</v>
      </c>
      <c r="G81" s="95">
        <v>0</v>
      </c>
      <c r="H81" s="95">
        <v>1</v>
      </c>
      <c r="I81" s="96">
        <f t="shared" si="4"/>
        <v>1</v>
      </c>
    </row>
    <row r="82" spans="2:9" ht="26.25" customHeight="1" x14ac:dyDescent="0.3">
      <c r="B82" s="309"/>
      <c r="C82" s="143" t="s">
        <v>301</v>
      </c>
      <c r="D82" s="140" t="s">
        <v>150</v>
      </c>
      <c r="E82" s="90">
        <v>0</v>
      </c>
      <c r="F82" s="95">
        <v>0</v>
      </c>
      <c r="G82" s="95">
        <v>0</v>
      </c>
      <c r="H82" s="95">
        <v>2</v>
      </c>
      <c r="I82" s="96">
        <f t="shared" si="4"/>
        <v>2</v>
      </c>
    </row>
    <row r="83" spans="2:9" ht="26.25" customHeight="1" x14ac:dyDescent="0.3">
      <c r="B83" s="309"/>
      <c r="C83" s="145"/>
      <c r="D83" s="140" t="s">
        <v>150</v>
      </c>
      <c r="E83" s="90">
        <v>1</v>
      </c>
      <c r="F83" s="95">
        <v>2</v>
      </c>
      <c r="G83" s="95">
        <v>1</v>
      </c>
      <c r="H83" s="95">
        <v>2</v>
      </c>
      <c r="I83" s="96">
        <f t="shared" si="4"/>
        <v>6</v>
      </c>
    </row>
    <row r="84" spans="2:9" ht="28.2" customHeight="1" x14ac:dyDescent="0.3">
      <c r="B84" s="309"/>
      <c r="C84" s="146" t="s">
        <v>302</v>
      </c>
      <c r="D84" s="89" t="s">
        <v>5</v>
      </c>
      <c r="E84" s="90">
        <v>0</v>
      </c>
      <c r="F84" s="95">
        <v>2</v>
      </c>
      <c r="G84" s="90">
        <v>0</v>
      </c>
      <c r="H84" s="90">
        <v>2</v>
      </c>
      <c r="I84" s="110">
        <f t="shared" si="4"/>
        <v>4</v>
      </c>
    </row>
    <row r="85" spans="2:9" ht="32.25" customHeight="1" x14ac:dyDescent="0.3">
      <c r="B85" s="309"/>
      <c r="C85" s="147" t="s">
        <v>126</v>
      </c>
      <c r="D85" s="142" t="s">
        <v>38</v>
      </c>
      <c r="E85" s="90">
        <v>0</v>
      </c>
      <c r="F85" s="95">
        <v>1</v>
      </c>
      <c r="G85" s="90">
        <v>1</v>
      </c>
      <c r="H85" s="90">
        <v>1</v>
      </c>
      <c r="I85" s="110">
        <f t="shared" si="4"/>
        <v>3</v>
      </c>
    </row>
    <row r="86" spans="2:9" ht="23.4" customHeight="1" x14ac:dyDescent="0.3">
      <c r="B86" s="309"/>
      <c r="C86" s="139"/>
      <c r="D86" s="144" t="s">
        <v>39</v>
      </c>
      <c r="E86" s="90">
        <v>0</v>
      </c>
      <c r="F86" s="95">
        <v>0</v>
      </c>
      <c r="G86" s="90">
        <v>0</v>
      </c>
      <c r="H86" s="90">
        <v>1</v>
      </c>
      <c r="I86" s="110">
        <v>1</v>
      </c>
    </row>
    <row r="87" spans="2:9" ht="23.4" customHeight="1" x14ac:dyDescent="0.3">
      <c r="B87" s="309"/>
      <c r="C87" s="145" t="s">
        <v>87</v>
      </c>
      <c r="D87" s="144" t="s">
        <v>9</v>
      </c>
      <c r="E87" s="90">
        <v>0</v>
      </c>
      <c r="F87" s="95">
        <v>0</v>
      </c>
      <c r="G87" s="90">
        <v>2</v>
      </c>
      <c r="H87" s="90">
        <v>2</v>
      </c>
      <c r="I87" s="110">
        <f>SUM(E87:H87)</f>
        <v>4</v>
      </c>
    </row>
    <row r="88" spans="2:9" ht="23.4" customHeight="1" x14ac:dyDescent="0.3">
      <c r="B88" s="309"/>
      <c r="C88" s="145"/>
      <c r="D88" s="144" t="s">
        <v>5</v>
      </c>
      <c r="E88" s="90">
        <v>0</v>
      </c>
      <c r="F88" s="95">
        <v>0</v>
      </c>
      <c r="G88" s="90">
        <v>3</v>
      </c>
      <c r="H88" s="90">
        <v>1</v>
      </c>
      <c r="I88" s="110">
        <f>SUM(E88:H88)</f>
        <v>4</v>
      </c>
    </row>
    <row r="89" spans="2:9" ht="23.4" customHeight="1" x14ac:dyDescent="0.3">
      <c r="B89" s="310"/>
      <c r="C89" s="148"/>
      <c r="D89" s="144" t="s">
        <v>6</v>
      </c>
      <c r="E89" s="90">
        <v>0</v>
      </c>
      <c r="F89" s="95">
        <v>0</v>
      </c>
      <c r="G89" s="90">
        <v>0</v>
      </c>
      <c r="H89" s="90">
        <v>2</v>
      </c>
      <c r="I89" s="110">
        <f>SUM(E89:H89)</f>
        <v>2</v>
      </c>
    </row>
    <row r="90" spans="2:9" ht="29.25" customHeight="1" x14ac:dyDescent="0.3">
      <c r="B90" s="311"/>
      <c r="C90" s="123" t="s">
        <v>176</v>
      </c>
      <c r="D90" s="142" t="s">
        <v>13</v>
      </c>
      <c r="E90" s="90">
        <v>2</v>
      </c>
      <c r="F90" s="95">
        <v>0</v>
      </c>
      <c r="G90" s="90">
        <v>1</v>
      </c>
      <c r="H90" s="90">
        <v>2</v>
      </c>
      <c r="I90" s="110">
        <f>SUM(E90:H90)</f>
        <v>5</v>
      </c>
    </row>
    <row r="91" spans="2:9" ht="17.399999999999999" customHeight="1" x14ac:dyDescent="0.3">
      <c r="B91" s="86" t="s">
        <v>44</v>
      </c>
      <c r="C91" s="70">
        <v>11</v>
      </c>
      <c r="D91" s="71"/>
      <c r="E91" s="63">
        <f>SUM(E73:E90)</f>
        <v>18</v>
      </c>
      <c r="F91" s="63">
        <f>SUM(F73:F90)</f>
        <v>34</v>
      </c>
      <c r="G91" s="63">
        <f>SUM(G73:G90)</f>
        <v>35</v>
      </c>
      <c r="H91" s="63">
        <f>SUM(H73:H90)</f>
        <v>44</v>
      </c>
      <c r="I91" s="65">
        <f>SUM(I73:I90)</f>
        <v>131</v>
      </c>
    </row>
    <row r="92" spans="2:9" ht="17.100000000000001" customHeight="1" x14ac:dyDescent="0.3">
      <c r="B92" s="286" t="s">
        <v>15</v>
      </c>
      <c r="C92" s="94" t="s">
        <v>87</v>
      </c>
      <c r="D92" s="94" t="s">
        <v>14</v>
      </c>
      <c r="E92" s="90">
        <v>0</v>
      </c>
      <c r="F92" s="95">
        <v>7</v>
      </c>
      <c r="G92" s="90">
        <v>3</v>
      </c>
      <c r="H92" s="90">
        <v>0</v>
      </c>
      <c r="I92" s="110">
        <f>SUM(E92:H92)</f>
        <v>10</v>
      </c>
    </row>
    <row r="93" spans="2:9" ht="31.2" customHeight="1" x14ac:dyDescent="0.3">
      <c r="B93" s="286"/>
      <c r="C93" s="94" t="s">
        <v>85</v>
      </c>
      <c r="D93" s="94" t="s">
        <v>4</v>
      </c>
      <c r="E93" s="90">
        <v>16</v>
      </c>
      <c r="F93" s="95">
        <v>9</v>
      </c>
      <c r="G93" s="90">
        <v>10</v>
      </c>
      <c r="H93" s="90">
        <v>3</v>
      </c>
      <c r="I93" s="110">
        <f>SUM(E93:H93)</f>
        <v>38</v>
      </c>
    </row>
    <row r="94" spans="2:9" ht="21.6" customHeight="1" x14ac:dyDescent="0.3">
      <c r="B94" s="286"/>
      <c r="C94" s="149" t="s">
        <v>86</v>
      </c>
      <c r="D94" s="94" t="s">
        <v>4</v>
      </c>
      <c r="E94" s="90">
        <v>4</v>
      </c>
      <c r="F94" s="95">
        <v>0</v>
      </c>
      <c r="G94" s="95">
        <v>0</v>
      </c>
      <c r="H94" s="95">
        <v>0</v>
      </c>
      <c r="I94" s="96">
        <f>SUM(E94:H94)</f>
        <v>4</v>
      </c>
    </row>
    <row r="95" spans="2:9" ht="19.95" customHeight="1" x14ac:dyDescent="0.3">
      <c r="B95" s="286"/>
      <c r="C95" s="149" t="s">
        <v>127</v>
      </c>
      <c r="D95" s="94" t="s">
        <v>128</v>
      </c>
      <c r="E95" s="90">
        <v>9</v>
      </c>
      <c r="F95" s="95">
        <v>9</v>
      </c>
      <c r="G95" s="95">
        <v>0</v>
      </c>
      <c r="H95" s="95">
        <v>0</v>
      </c>
      <c r="I95" s="96">
        <v>18</v>
      </c>
    </row>
    <row r="96" spans="2:9" ht="13.95" customHeight="1" x14ac:dyDescent="0.3">
      <c r="B96" s="62" t="s">
        <v>44</v>
      </c>
      <c r="C96" s="63">
        <v>4</v>
      </c>
      <c r="D96" s="71"/>
      <c r="E96" s="73">
        <f>SUM(E92:E95)</f>
        <v>29</v>
      </c>
      <c r="F96" s="63">
        <f>SUM(F92:F95)</f>
        <v>25</v>
      </c>
      <c r="G96" s="63">
        <f>SUM(G92:G95)</f>
        <v>13</v>
      </c>
      <c r="H96" s="63">
        <f>SUM(H92:H95)</f>
        <v>3</v>
      </c>
      <c r="I96" s="65">
        <f>SUM(I92:I95)</f>
        <v>70</v>
      </c>
    </row>
    <row r="97" spans="2:9" ht="17.100000000000001" customHeight="1" x14ac:dyDescent="0.3">
      <c r="B97" s="292" t="s">
        <v>16</v>
      </c>
      <c r="C97" s="277" t="s">
        <v>295</v>
      </c>
      <c r="D97" s="93" t="s">
        <v>4</v>
      </c>
      <c r="E97" s="90">
        <v>2</v>
      </c>
      <c r="F97" s="95">
        <v>3</v>
      </c>
      <c r="G97" s="95">
        <v>2</v>
      </c>
      <c r="H97" s="95">
        <v>4</v>
      </c>
      <c r="I97" s="96">
        <f>SUM(E97:H97)</f>
        <v>11</v>
      </c>
    </row>
    <row r="98" spans="2:9" ht="17.100000000000001" customHeight="1" x14ac:dyDescent="0.3">
      <c r="B98" s="292"/>
      <c r="C98" s="277"/>
      <c r="D98" s="93" t="s">
        <v>3</v>
      </c>
      <c r="E98" s="90">
        <v>4</v>
      </c>
      <c r="F98" s="95">
        <v>3</v>
      </c>
      <c r="G98" s="95">
        <v>2</v>
      </c>
      <c r="H98" s="95">
        <v>4</v>
      </c>
      <c r="I98" s="96">
        <f>SUM(E98:H98)</f>
        <v>13</v>
      </c>
    </row>
    <row r="99" spans="2:9" ht="17.100000000000001" customHeight="1" x14ac:dyDescent="0.3">
      <c r="B99" s="292"/>
      <c r="C99" s="128" t="s">
        <v>291</v>
      </c>
      <c r="D99" s="93" t="s">
        <v>3</v>
      </c>
      <c r="E99" s="90">
        <v>0</v>
      </c>
      <c r="F99" s="106">
        <v>3</v>
      </c>
      <c r="G99" s="95">
        <v>0</v>
      </c>
      <c r="H99" s="95">
        <v>3</v>
      </c>
      <c r="I99" s="96">
        <f>SUM(E99:H99)</f>
        <v>6</v>
      </c>
    </row>
    <row r="100" spans="2:9" ht="17.100000000000001" customHeight="1" x14ac:dyDescent="0.3">
      <c r="B100" s="292"/>
      <c r="C100" s="94" t="s">
        <v>293</v>
      </c>
      <c r="D100" s="93" t="s">
        <v>3</v>
      </c>
      <c r="E100" s="90">
        <v>3</v>
      </c>
      <c r="F100" s="95">
        <v>2</v>
      </c>
      <c r="G100" s="90">
        <v>3</v>
      </c>
      <c r="H100" s="90">
        <v>6</v>
      </c>
      <c r="I100" s="110">
        <f t="shared" ref="I100:I105" si="5">SUM(E100:H100)</f>
        <v>14</v>
      </c>
    </row>
    <row r="101" spans="2:9" ht="34.200000000000003" customHeight="1" x14ac:dyDescent="0.3">
      <c r="B101" s="292"/>
      <c r="C101" s="94" t="s">
        <v>88</v>
      </c>
      <c r="D101" s="149" t="s">
        <v>4</v>
      </c>
      <c r="E101" s="90">
        <v>4</v>
      </c>
      <c r="F101" s="95">
        <v>4</v>
      </c>
      <c r="G101" s="90">
        <v>5</v>
      </c>
      <c r="H101" s="90">
        <v>5</v>
      </c>
      <c r="I101" s="110">
        <f t="shared" si="5"/>
        <v>18</v>
      </c>
    </row>
    <row r="102" spans="2:9" ht="31.5" customHeight="1" x14ac:dyDescent="0.3">
      <c r="B102" s="292"/>
      <c r="C102" s="128" t="s">
        <v>292</v>
      </c>
      <c r="D102" s="94" t="s">
        <v>3</v>
      </c>
      <c r="E102" s="90">
        <v>3</v>
      </c>
      <c r="F102" s="95">
        <v>3</v>
      </c>
      <c r="G102" s="90">
        <v>3</v>
      </c>
      <c r="H102" s="90">
        <v>3</v>
      </c>
      <c r="I102" s="110">
        <f t="shared" si="5"/>
        <v>12</v>
      </c>
    </row>
    <row r="103" spans="2:9" ht="33" customHeight="1" x14ac:dyDescent="0.3">
      <c r="B103" s="293"/>
      <c r="C103" s="128" t="s">
        <v>89</v>
      </c>
      <c r="D103" s="103" t="s">
        <v>3</v>
      </c>
      <c r="E103" s="90">
        <v>0</v>
      </c>
      <c r="F103" s="95">
        <v>0</v>
      </c>
      <c r="G103" s="90">
        <v>0</v>
      </c>
      <c r="H103" s="90">
        <v>0</v>
      </c>
      <c r="I103" s="110">
        <f t="shared" si="5"/>
        <v>0</v>
      </c>
    </row>
    <row r="104" spans="2:9" ht="24" customHeight="1" x14ac:dyDescent="0.3">
      <c r="B104" s="293"/>
      <c r="C104" s="150"/>
      <c r="D104" s="103" t="s">
        <v>9</v>
      </c>
      <c r="E104" s="90">
        <v>1</v>
      </c>
      <c r="F104" s="95">
        <v>0</v>
      </c>
      <c r="G104" s="90">
        <v>0</v>
      </c>
      <c r="H104" s="90">
        <v>0</v>
      </c>
      <c r="I104" s="110">
        <f t="shared" si="5"/>
        <v>1</v>
      </c>
    </row>
    <row r="105" spans="2:9" ht="36.75" customHeight="1" x14ac:dyDescent="0.3">
      <c r="B105" s="292"/>
      <c r="C105" s="129" t="s">
        <v>90</v>
      </c>
      <c r="D105" s="94" t="s">
        <v>3</v>
      </c>
      <c r="E105" s="90">
        <v>2</v>
      </c>
      <c r="F105" s="95">
        <v>0</v>
      </c>
      <c r="G105" s="90">
        <v>2</v>
      </c>
      <c r="H105" s="90">
        <v>1</v>
      </c>
      <c r="I105" s="110">
        <f t="shared" si="5"/>
        <v>5</v>
      </c>
    </row>
    <row r="106" spans="2:9" ht="37.5" customHeight="1" x14ac:dyDescent="0.3">
      <c r="B106" s="292"/>
      <c r="C106" s="94" t="s">
        <v>296</v>
      </c>
      <c r="D106" s="94" t="s">
        <v>9</v>
      </c>
      <c r="E106" s="90">
        <v>0</v>
      </c>
      <c r="F106" s="95">
        <v>0</v>
      </c>
      <c r="G106" s="90">
        <v>0</v>
      </c>
      <c r="H106" s="90">
        <v>5</v>
      </c>
      <c r="I106" s="110">
        <v>5</v>
      </c>
    </row>
    <row r="107" spans="2:9" ht="37.5" customHeight="1" x14ac:dyDescent="0.3">
      <c r="B107" s="292"/>
      <c r="C107" s="94" t="s">
        <v>297</v>
      </c>
      <c r="D107" s="94" t="s">
        <v>3</v>
      </c>
      <c r="E107" s="90">
        <v>0</v>
      </c>
      <c r="F107" s="95">
        <v>0</v>
      </c>
      <c r="G107" s="90">
        <v>0</v>
      </c>
      <c r="H107" s="90">
        <v>1</v>
      </c>
      <c r="I107" s="110">
        <f>SUM(E107:H107)</f>
        <v>1</v>
      </c>
    </row>
    <row r="108" spans="2:9" ht="24.75" customHeight="1" x14ac:dyDescent="0.3">
      <c r="B108" s="292"/>
      <c r="C108" s="94" t="s">
        <v>294</v>
      </c>
      <c r="D108" s="93" t="s">
        <v>3</v>
      </c>
      <c r="E108" s="90">
        <v>1</v>
      </c>
      <c r="F108" s="95">
        <v>2</v>
      </c>
      <c r="G108" s="90">
        <v>1</v>
      </c>
      <c r="H108" s="90">
        <v>3</v>
      </c>
      <c r="I108" s="110">
        <f>SUM(E108:H108)</f>
        <v>7</v>
      </c>
    </row>
    <row r="109" spans="2:9" ht="16.5" customHeight="1" x14ac:dyDescent="0.3">
      <c r="B109" s="69" t="s">
        <v>44</v>
      </c>
      <c r="C109" s="63">
        <f>COUNTA(C97:C108)</f>
        <v>10</v>
      </c>
      <c r="D109" s="68"/>
      <c r="E109" s="63">
        <f>SUM(E97:E108)</f>
        <v>20</v>
      </c>
      <c r="F109" s="63">
        <f>SUM(F97:F108)</f>
        <v>20</v>
      </c>
      <c r="G109" s="63">
        <f>SUM(G97:G108)</f>
        <v>18</v>
      </c>
      <c r="H109" s="63">
        <f>SUM(H97:H108)</f>
        <v>35</v>
      </c>
      <c r="I109" s="65">
        <f>SUM(I97:I108)</f>
        <v>93</v>
      </c>
    </row>
    <row r="110" spans="2:9" ht="33" customHeight="1" x14ac:dyDescent="0.3">
      <c r="B110" s="286" t="s">
        <v>268</v>
      </c>
      <c r="C110" s="149" t="s">
        <v>91</v>
      </c>
      <c r="D110" s="93" t="s">
        <v>17</v>
      </c>
      <c r="E110" s="90">
        <v>0</v>
      </c>
      <c r="F110" s="95">
        <v>1</v>
      </c>
      <c r="G110" s="90">
        <v>0</v>
      </c>
      <c r="H110" s="90">
        <v>0</v>
      </c>
      <c r="I110" s="110">
        <v>1</v>
      </c>
    </row>
    <row r="111" spans="2:9" ht="36.75" customHeight="1" x14ac:dyDescent="0.3">
      <c r="B111" s="286"/>
      <c r="C111" s="149" t="s">
        <v>106</v>
      </c>
      <c r="D111" s="94" t="s">
        <v>4</v>
      </c>
      <c r="E111" s="90">
        <v>0</v>
      </c>
      <c r="F111" s="95">
        <v>0</v>
      </c>
      <c r="G111" s="95">
        <v>0</v>
      </c>
      <c r="H111" s="95">
        <v>3</v>
      </c>
      <c r="I111" s="96">
        <f>SUM(E111:H111)</f>
        <v>3</v>
      </c>
    </row>
    <row r="112" spans="2:9" ht="36.75" customHeight="1" x14ac:dyDescent="0.3">
      <c r="B112" s="286"/>
      <c r="C112" s="149" t="s">
        <v>267</v>
      </c>
      <c r="D112" s="94" t="s">
        <v>4</v>
      </c>
      <c r="E112" s="90">
        <v>0</v>
      </c>
      <c r="F112" s="95">
        <v>0</v>
      </c>
      <c r="G112" s="95">
        <v>0</v>
      </c>
      <c r="H112" s="95">
        <v>2</v>
      </c>
      <c r="I112" s="96">
        <f>SUM(E112:H112)</f>
        <v>2</v>
      </c>
    </row>
    <row r="113" spans="2:9" ht="39" customHeight="1" x14ac:dyDescent="0.3">
      <c r="B113" s="286"/>
      <c r="C113" s="149" t="s">
        <v>176</v>
      </c>
      <c r="D113" s="94" t="s">
        <v>29</v>
      </c>
      <c r="E113" s="90">
        <v>0</v>
      </c>
      <c r="F113" s="95">
        <v>0</v>
      </c>
      <c r="G113" s="90">
        <v>1</v>
      </c>
      <c r="H113" s="90">
        <v>0</v>
      </c>
      <c r="I113" s="110">
        <v>1</v>
      </c>
    </row>
    <row r="114" spans="2:9" ht="31.95" customHeight="1" x14ac:dyDescent="0.3">
      <c r="B114" s="286"/>
      <c r="C114" s="149" t="s">
        <v>266</v>
      </c>
      <c r="D114" s="94" t="s">
        <v>4</v>
      </c>
      <c r="E114" s="90">
        <v>2</v>
      </c>
      <c r="F114" s="95">
        <v>3</v>
      </c>
      <c r="G114" s="90">
        <v>4</v>
      </c>
      <c r="H114" s="90">
        <v>3</v>
      </c>
      <c r="I114" s="110">
        <f>SUM(E114:H114)</f>
        <v>12</v>
      </c>
    </row>
    <row r="115" spans="2:9" s="48" customFormat="1" ht="33" customHeight="1" x14ac:dyDescent="0.3">
      <c r="B115" s="286"/>
      <c r="C115" s="280" t="s">
        <v>129</v>
      </c>
      <c r="D115" s="94" t="s">
        <v>4</v>
      </c>
      <c r="E115" s="90">
        <v>1</v>
      </c>
      <c r="F115" s="95">
        <v>0</v>
      </c>
      <c r="G115" s="90">
        <v>0</v>
      </c>
      <c r="H115" s="90">
        <v>0</v>
      </c>
      <c r="I115" s="110">
        <v>1</v>
      </c>
    </row>
    <row r="116" spans="2:9" ht="24" customHeight="1" x14ac:dyDescent="0.3">
      <c r="B116" s="286"/>
      <c r="C116" s="281"/>
      <c r="D116" s="94" t="s">
        <v>130</v>
      </c>
      <c r="E116" s="90">
        <v>1</v>
      </c>
      <c r="F116" s="95">
        <v>0</v>
      </c>
      <c r="G116" s="90">
        <v>0</v>
      </c>
      <c r="H116" s="90">
        <v>0</v>
      </c>
      <c r="I116" s="110">
        <v>1</v>
      </c>
    </row>
    <row r="117" spans="2:9" ht="14.4" customHeight="1" x14ac:dyDescent="0.3">
      <c r="B117" s="62" t="s">
        <v>44</v>
      </c>
      <c r="C117" s="63">
        <v>6</v>
      </c>
      <c r="D117" s="78"/>
      <c r="E117" s="63">
        <f>SUM(E110:E116)</f>
        <v>4</v>
      </c>
      <c r="F117" s="63">
        <f>SUM(F110:F116)</f>
        <v>4</v>
      </c>
      <c r="G117" s="63">
        <f>SUM(G110:G116)</f>
        <v>5</v>
      </c>
      <c r="H117" s="63">
        <f>SUM(H110:H116)</f>
        <v>8</v>
      </c>
      <c r="I117" s="65">
        <v>21</v>
      </c>
    </row>
    <row r="118" spans="2:9" ht="17.100000000000001" customHeight="1" x14ac:dyDescent="0.3">
      <c r="B118" s="300" t="s">
        <v>18</v>
      </c>
      <c r="C118" s="94" t="s">
        <v>92</v>
      </c>
      <c r="D118" s="93" t="s">
        <v>19</v>
      </c>
      <c r="E118" s="90">
        <v>0</v>
      </c>
      <c r="F118" s="95">
        <v>1</v>
      </c>
      <c r="G118" s="95">
        <v>1</v>
      </c>
      <c r="H118" s="95">
        <v>1</v>
      </c>
      <c r="I118" s="96">
        <f>SUM(F118:H118)</f>
        <v>3</v>
      </c>
    </row>
    <row r="119" spans="2:9" ht="17.100000000000001" customHeight="1" x14ac:dyDescent="0.3">
      <c r="B119" s="300"/>
      <c r="C119" s="94" t="s">
        <v>93</v>
      </c>
      <c r="D119" s="93" t="s">
        <v>19</v>
      </c>
      <c r="E119" s="90">
        <v>0</v>
      </c>
      <c r="F119" s="95">
        <v>1</v>
      </c>
      <c r="G119" s="95">
        <v>1</v>
      </c>
      <c r="H119" s="95">
        <v>2</v>
      </c>
      <c r="I119" s="96">
        <f>SUM(F119:H119)</f>
        <v>4</v>
      </c>
    </row>
    <row r="120" spans="2:9" ht="43.5" customHeight="1" x14ac:dyDescent="0.3">
      <c r="B120" s="300"/>
      <c r="C120" s="94" t="s">
        <v>244</v>
      </c>
      <c r="D120" s="94" t="s">
        <v>19</v>
      </c>
      <c r="E120" s="90">
        <v>0</v>
      </c>
      <c r="F120" s="95">
        <v>0</v>
      </c>
      <c r="G120" s="95">
        <v>1</v>
      </c>
      <c r="H120" s="95">
        <v>0</v>
      </c>
      <c r="I120" s="96">
        <f>SUM(E120:H120)</f>
        <v>1</v>
      </c>
    </row>
    <row r="121" spans="2:9" ht="15.6" customHeight="1" x14ac:dyDescent="0.3">
      <c r="B121" s="62" t="s">
        <v>44</v>
      </c>
      <c r="C121" s="63">
        <f>COUNTA(C118:C120)</f>
        <v>3</v>
      </c>
      <c r="D121" s="75"/>
      <c r="E121" s="73">
        <f>SUM(E118:E120)</f>
        <v>0</v>
      </c>
      <c r="F121" s="63">
        <f>SUM(F118:F120)</f>
        <v>2</v>
      </c>
      <c r="G121" s="63">
        <f>SUM(G118:G120)</f>
        <v>3</v>
      </c>
      <c r="H121" s="63">
        <f>SUM(H118:H120)</f>
        <v>3</v>
      </c>
      <c r="I121" s="65">
        <f>SUM(I118:I120)</f>
        <v>8</v>
      </c>
    </row>
    <row r="122" spans="2:9" ht="17.100000000000001" customHeight="1" x14ac:dyDescent="0.3">
      <c r="B122" s="317" t="s">
        <v>167</v>
      </c>
      <c r="C122" s="277" t="s">
        <v>215</v>
      </c>
      <c r="D122" s="93" t="s">
        <v>22</v>
      </c>
      <c r="E122" s="90">
        <v>1</v>
      </c>
      <c r="F122" s="95">
        <v>1</v>
      </c>
      <c r="G122" s="95">
        <v>0</v>
      </c>
      <c r="H122" s="95">
        <v>0</v>
      </c>
      <c r="I122" s="96">
        <f t="shared" ref="I122:I131" si="6">SUM(E122:H122)</f>
        <v>2</v>
      </c>
    </row>
    <row r="123" spans="2:9" ht="17.100000000000001" customHeight="1" x14ac:dyDescent="0.3">
      <c r="B123" s="318"/>
      <c r="C123" s="277"/>
      <c r="D123" s="149" t="s">
        <v>40</v>
      </c>
      <c r="E123" s="90">
        <v>0</v>
      </c>
      <c r="F123" s="95">
        <v>0</v>
      </c>
      <c r="G123" s="95">
        <v>1</v>
      </c>
      <c r="H123" s="95">
        <v>0</v>
      </c>
      <c r="I123" s="96">
        <f t="shared" si="6"/>
        <v>1</v>
      </c>
    </row>
    <row r="124" spans="2:9" ht="30.6" customHeight="1" x14ac:dyDescent="0.3">
      <c r="B124" s="318"/>
      <c r="C124" s="94" t="s">
        <v>218</v>
      </c>
      <c r="D124" s="94" t="s">
        <v>22</v>
      </c>
      <c r="E124" s="90">
        <v>1</v>
      </c>
      <c r="F124" s="95">
        <v>2</v>
      </c>
      <c r="G124" s="95">
        <v>2</v>
      </c>
      <c r="H124" s="95">
        <v>2</v>
      </c>
      <c r="I124" s="96">
        <f t="shared" si="6"/>
        <v>7</v>
      </c>
    </row>
    <row r="125" spans="2:9" ht="30.6" customHeight="1" x14ac:dyDescent="0.3">
      <c r="B125" s="318"/>
      <c r="C125" s="94" t="s">
        <v>222</v>
      </c>
      <c r="D125" s="94" t="s">
        <v>22</v>
      </c>
      <c r="E125" s="90">
        <v>0</v>
      </c>
      <c r="F125" s="95">
        <v>1</v>
      </c>
      <c r="G125" s="95">
        <v>0</v>
      </c>
      <c r="H125" s="95">
        <v>0</v>
      </c>
      <c r="I125" s="96">
        <f t="shared" si="6"/>
        <v>1</v>
      </c>
    </row>
    <row r="126" spans="2:9" ht="30.6" customHeight="1" x14ac:dyDescent="0.3">
      <c r="B126" s="318"/>
      <c r="C126" s="94" t="s">
        <v>231</v>
      </c>
      <c r="D126" s="94" t="s">
        <v>22</v>
      </c>
      <c r="E126" s="90">
        <v>0</v>
      </c>
      <c r="F126" s="95">
        <v>0</v>
      </c>
      <c r="G126" s="95">
        <v>1</v>
      </c>
      <c r="H126" s="95">
        <v>0</v>
      </c>
      <c r="I126" s="96">
        <f t="shared" si="6"/>
        <v>1</v>
      </c>
    </row>
    <row r="127" spans="2:9" ht="30.6" customHeight="1" x14ac:dyDescent="0.3">
      <c r="B127" s="318"/>
      <c r="C127" s="94" t="s">
        <v>230</v>
      </c>
      <c r="D127" s="94" t="s">
        <v>22</v>
      </c>
      <c r="E127" s="90">
        <v>0</v>
      </c>
      <c r="F127" s="95">
        <v>1</v>
      </c>
      <c r="G127" s="95">
        <v>1</v>
      </c>
      <c r="H127" s="95">
        <v>0</v>
      </c>
      <c r="I127" s="96">
        <f t="shared" si="6"/>
        <v>2</v>
      </c>
    </row>
    <row r="128" spans="2:9" ht="30.6" customHeight="1" x14ac:dyDescent="0.3">
      <c r="B128" s="318"/>
      <c r="C128" s="94" t="s">
        <v>223</v>
      </c>
      <c r="D128" s="94" t="s">
        <v>22</v>
      </c>
      <c r="E128" s="90">
        <v>0</v>
      </c>
      <c r="F128" s="95">
        <v>0</v>
      </c>
      <c r="G128" s="95">
        <v>0</v>
      </c>
      <c r="H128" s="95">
        <v>1</v>
      </c>
      <c r="I128" s="96">
        <f t="shared" si="6"/>
        <v>1</v>
      </c>
    </row>
    <row r="129" spans="2:9" ht="17.100000000000001" customHeight="1" x14ac:dyDescent="0.3">
      <c r="B129" s="318"/>
      <c r="C129" s="94" t="s">
        <v>221</v>
      </c>
      <c r="D129" s="149" t="s">
        <v>22</v>
      </c>
      <c r="E129" s="90">
        <v>0</v>
      </c>
      <c r="F129" s="95">
        <v>1</v>
      </c>
      <c r="G129" s="95">
        <v>0</v>
      </c>
      <c r="H129" s="95">
        <v>1</v>
      </c>
      <c r="I129" s="96">
        <f t="shared" si="6"/>
        <v>2</v>
      </c>
    </row>
    <row r="130" spans="2:9" ht="17.100000000000001" customHeight="1" x14ac:dyDescent="0.3">
      <c r="B130" s="318"/>
      <c r="C130" s="128" t="s">
        <v>226</v>
      </c>
      <c r="D130" s="128" t="s">
        <v>22</v>
      </c>
      <c r="E130" s="151">
        <v>1</v>
      </c>
      <c r="F130" s="152">
        <v>2</v>
      </c>
      <c r="G130" s="152">
        <v>3</v>
      </c>
      <c r="H130" s="152">
        <v>3</v>
      </c>
      <c r="I130" s="153">
        <f t="shared" si="6"/>
        <v>9</v>
      </c>
    </row>
    <row r="131" spans="2:9" ht="17.100000000000001" customHeight="1" x14ac:dyDescent="0.3">
      <c r="B131" s="319"/>
      <c r="C131" s="289" t="s">
        <v>216</v>
      </c>
      <c r="D131" s="154" t="s">
        <v>40</v>
      </c>
      <c r="E131" s="151">
        <v>0</v>
      </c>
      <c r="F131" s="152">
        <v>0</v>
      </c>
      <c r="G131" s="152">
        <v>2</v>
      </c>
      <c r="H131" s="152">
        <v>2</v>
      </c>
      <c r="I131" s="155">
        <f t="shared" si="6"/>
        <v>4</v>
      </c>
    </row>
    <row r="132" spans="2:9" ht="16.5" customHeight="1" x14ac:dyDescent="0.3">
      <c r="B132" s="319"/>
      <c r="C132" s="289"/>
      <c r="D132" s="156"/>
      <c r="E132" s="157"/>
      <c r="F132" s="158"/>
      <c r="G132" s="158"/>
      <c r="H132" s="158"/>
      <c r="I132" s="159"/>
    </row>
    <row r="133" spans="2:9" ht="17.100000000000001" customHeight="1" x14ac:dyDescent="0.3">
      <c r="B133" s="318"/>
      <c r="C133" s="288" t="s">
        <v>217</v>
      </c>
      <c r="D133" s="128"/>
      <c r="E133" s="160"/>
      <c r="F133" s="152"/>
      <c r="G133" s="152"/>
      <c r="H133" s="152"/>
      <c r="I133" s="116"/>
    </row>
    <row r="134" spans="2:9" ht="17.100000000000001" customHeight="1" x14ac:dyDescent="0.3">
      <c r="B134" s="318"/>
      <c r="C134" s="289"/>
      <c r="D134" s="129" t="s">
        <v>22</v>
      </c>
      <c r="E134" s="161">
        <v>3</v>
      </c>
      <c r="F134" s="136">
        <v>1</v>
      </c>
      <c r="G134" s="136">
        <v>1</v>
      </c>
      <c r="H134" s="136">
        <v>3</v>
      </c>
      <c r="I134" s="137">
        <f t="shared" ref="I134:I140" si="7">SUM(E134:H134)</f>
        <v>8</v>
      </c>
    </row>
    <row r="135" spans="2:9" ht="36" customHeight="1" x14ac:dyDescent="0.3">
      <c r="B135" s="318"/>
      <c r="C135" s="94" t="s">
        <v>229</v>
      </c>
      <c r="D135" s="129" t="s">
        <v>22</v>
      </c>
      <c r="E135" s="161">
        <v>1</v>
      </c>
      <c r="F135" s="136">
        <v>0</v>
      </c>
      <c r="G135" s="136">
        <v>0</v>
      </c>
      <c r="H135" s="136">
        <v>0</v>
      </c>
      <c r="I135" s="137">
        <f t="shared" si="7"/>
        <v>1</v>
      </c>
    </row>
    <row r="136" spans="2:9" ht="35.25" customHeight="1" x14ac:dyDescent="0.3">
      <c r="B136" s="318"/>
      <c r="C136" s="94" t="s">
        <v>220</v>
      </c>
      <c r="D136" s="162" t="s">
        <v>22</v>
      </c>
      <c r="E136" s="161">
        <v>0</v>
      </c>
      <c r="F136" s="136">
        <v>1</v>
      </c>
      <c r="G136" s="136">
        <v>1</v>
      </c>
      <c r="H136" s="136">
        <v>0</v>
      </c>
      <c r="I136" s="118">
        <f t="shared" si="7"/>
        <v>2</v>
      </c>
    </row>
    <row r="137" spans="2:9" ht="17.100000000000001" customHeight="1" x14ac:dyDescent="0.3">
      <c r="B137" s="318"/>
      <c r="C137" s="94" t="s">
        <v>219</v>
      </c>
      <c r="D137" s="162" t="s">
        <v>22</v>
      </c>
      <c r="E137" s="135">
        <v>0</v>
      </c>
      <c r="F137" s="136">
        <v>1</v>
      </c>
      <c r="G137" s="136">
        <v>1</v>
      </c>
      <c r="H137" s="136">
        <v>0</v>
      </c>
      <c r="I137" s="141">
        <f t="shared" si="7"/>
        <v>2</v>
      </c>
    </row>
    <row r="138" spans="2:9" ht="17.100000000000001" customHeight="1" x14ac:dyDescent="0.3">
      <c r="B138" s="318"/>
      <c r="C138" s="94" t="s">
        <v>224</v>
      </c>
      <c r="D138" s="162" t="s">
        <v>22</v>
      </c>
      <c r="E138" s="135">
        <v>0</v>
      </c>
      <c r="F138" s="136">
        <v>0</v>
      </c>
      <c r="G138" s="136">
        <v>0</v>
      </c>
      <c r="H138" s="136">
        <v>1</v>
      </c>
      <c r="I138" s="141">
        <f t="shared" si="7"/>
        <v>1</v>
      </c>
    </row>
    <row r="139" spans="2:9" ht="39" customHeight="1" x14ac:dyDescent="0.3">
      <c r="B139" s="318"/>
      <c r="C139" s="94" t="s">
        <v>225</v>
      </c>
      <c r="D139" s="163" t="s">
        <v>22</v>
      </c>
      <c r="E139" s="135">
        <v>0</v>
      </c>
      <c r="F139" s="136">
        <v>0</v>
      </c>
      <c r="G139" s="136">
        <v>0</v>
      </c>
      <c r="H139" s="136">
        <v>1</v>
      </c>
      <c r="I139" s="141">
        <f t="shared" si="7"/>
        <v>1</v>
      </c>
    </row>
    <row r="140" spans="2:9" ht="32.25" customHeight="1" x14ac:dyDescent="0.3">
      <c r="B140" s="318"/>
      <c r="C140" s="128" t="s">
        <v>214</v>
      </c>
      <c r="D140" s="94" t="s">
        <v>23</v>
      </c>
      <c r="E140" s="90">
        <v>0</v>
      </c>
      <c r="F140" s="95">
        <v>0</v>
      </c>
      <c r="G140" s="90">
        <v>1</v>
      </c>
      <c r="H140" s="90">
        <v>1</v>
      </c>
      <c r="I140" s="110">
        <f t="shared" si="7"/>
        <v>2</v>
      </c>
    </row>
    <row r="141" spans="2:9" ht="17.100000000000001" customHeight="1" x14ac:dyDescent="0.3">
      <c r="B141" s="319"/>
      <c r="C141" s="290" t="s">
        <v>95</v>
      </c>
      <c r="D141" s="124" t="s">
        <v>32</v>
      </c>
      <c r="E141" s="90">
        <v>0</v>
      </c>
      <c r="F141" s="95">
        <v>1</v>
      </c>
      <c r="G141" s="95">
        <v>2</v>
      </c>
      <c r="H141" s="95">
        <v>0</v>
      </c>
      <c r="I141" s="96">
        <v>3</v>
      </c>
    </row>
    <row r="142" spans="2:9" ht="17.100000000000001" customHeight="1" x14ac:dyDescent="0.3">
      <c r="B142" s="319"/>
      <c r="C142" s="291"/>
      <c r="D142" s="124" t="s">
        <v>42</v>
      </c>
      <c r="E142" s="90">
        <v>0</v>
      </c>
      <c r="F142" s="95">
        <v>0</v>
      </c>
      <c r="G142" s="95">
        <v>1</v>
      </c>
      <c r="H142" s="95">
        <v>1</v>
      </c>
      <c r="I142" s="96">
        <v>2</v>
      </c>
    </row>
    <row r="143" spans="2:9" ht="17.100000000000001" customHeight="1" x14ac:dyDescent="0.3">
      <c r="B143" s="319"/>
      <c r="C143" s="129"/>
      <c r="D143" s="100" t="s">
        <v>228</v>
      </c>
      <c r="E143" s="90">
        <v>0</v>
      </c>
      <c r="F143" s="95">
        <v>0</v>
      </c>
      <c r="G143" s="90">
        <v>0</v>
      </c>
      <c r="H143" s="90">
        <v>0</v>
      </c>
      <c r="I143" s="110">
        <f>SUM(E143:H143)</f>
        <v>0</v>
      </c>
    </row>
    <row r="144" spans="2:9" ht="17.100000000000001" customHeight="1" x14ac:dyDescent="0.3">
      <c r="B144" s="319"/>
      <c r="C144" s="164"/>
      <c r="D144" s="100" t="s">
        <v>228</v>
      </c>
      <c r="E144" s="90">
        <v>1</v>
      </c>
      <c r="F144" s="95">
        <v>1</v>
      </c>
      <c r="G144" s="90">
        <v>0</v>
      </c>
      <c r="H144" s="90">
        <v>0</v>
      </c>
      <c r="I144" s="110">
        <f>SUM(E144:H144)</f>
        <v>2</v>
      </c>
    </row>
    <row r="145" spans="2:10" ht="17.100000000000001" customHeight="1" x14ac:dyDescent="0.3">
      <c r="B145" s="319"/>
      <c r="C145" s="165" t="s">
        <v>227</v>
      </c>
      <c r="D145" s="100" t="s">
        <v>53</v>
      </c>
      <c r="E145" s="90">
        <v>0</v>
      </c>
      <c r="F145" s="95">
        <v>0</v>
      </c>
      <c r="G145" s="95">
        <v>1</v>
      </c>
      <c r="H145" s="95">
        <v>0</v>
      </c>
      <c r="I145" s="96">
        <v>1</v>
      </c>
    </row>
    <row r="146" spans="2:10" ht="18" customHeight="1" x14ac:dyDescent="0.3">
      <c r="B146" s="318"/>
      <c r="C146" s="276" t="s">
        <v>96</v>
      </c>
      <c r="D146" s="93" t="s">
        <v>53</v>
      </c>
      <c r="E146" s="90">
        <v>0</v>
      </c>
      <c r="F146" s="95">
        <v>0</v>
      </c>
      <c r="G146" s="90">
        <v>0</v>
      </c>
      <c r="H146" s="90">
        <v>0</v>
      </c>
      <c r="I146" s="110">
        <v>0</v>
      </c>
    </row>
    <row r="147" spans="2:10" ht="18" customHeight="1" x14ac:dyDescent="0.3">
      <c r="B147" s="318"/>
      <c r="C147" s="276"/>
      <c r="D147" s="100" t="s">
        <v>228</v>
      </c>
      <c r="E147" s="90">
        <v>0</v>
      </c>
      <c r="F147" s="95">
        <v>0</v>
      </c>
      <c r="G147" s="90">
        <v>0</v>
      </c>
      <c r="H147" s="90">
        <v>0</v>
      </c>
      <c r="I147" s="110">
        <f>SUM(E147:H147)</f>
        <v>0</v>
      </c>
    </row>
    <row r="148" spans="2:10" ht="22.5" customHeight="1" x14ac:dyDescent="0.3">
      <c r="B148" s="318"/>
      <c r="C148" s="277"/>
      <c r="D148" s="93" t="s">
        <v>32</v>
      </c>
      <c r="E148" s="90">
        <v>0</v>
      </c>
      <c r="F148" s="95">
        <v>0</v>
      </c>
      <c r="G148" s="90">
        <v>0</v>
      </c>
      <c r="H148" s="90">
        <v>1</v>
      </c>
      <c r="I148" s="110">
        <v>1</v>
      </c>
    </row>
    <row r="149" spans="2:10" ht="22.5" customHeight="1" x14ac:dyDescent="0.3">
      <c r="B149" s="318"/>
      <c r="C149" s="94" t="s">
        <v>232</v>
      </c>
      <c r="D149" s="162" t="s">
        <v>22</v>
      </c>
      <c r="E149" s="90">
        <v>1</v>
      </c>
      <c r="F149" s="95">
        <v>0</v>
      </c>
      <c r="G149" s="90">
        <v>0</v>
      </c>
      <c r="H149" s="90">
        <v>0</v>
      </c>
      <c r="I149" s="110">
        <f t="shared" ref="I149:I154" si="8">SUM(E149:H149)</f>
        <v>1</v>
      </c>
    </row>
    <row r="150" spans="2:10" ht="22.5" customHeight="1" x14ac:dyDescent="0.3">
      <c r="B150" s="318"/>
      <c r="C150" s="94" t="s">
        <v>78</v>
      </c>
      <c r="D150" s="93" t="s">
        <v>32</v>
      </c>
      <c r="E150" s="90">
        <v>0</v>
      </c>
      <c r="F150" s="95">
        <v>0</v>
      </c>
      <c r="G150" s="90">
        <v>1</v>
      </c>
      <c r="H150" s="90">
        <v>0</v>
      </c>
      <c r="I150" s="110">
        <f t="shared" si="8"/>
        <v>1</v>
      </c>
    </row>
    <row r="151" spans="2:10" ht="27.6" customHeight="1" x14ac:dyDescent="0.3">
      <c r="B151" s="320"/>
      <c r="C151" s="93" t="s">
        <v>177</v>
      </c>
      <c r="D151" s="93" t="s">
        <v>32</v>
      </c>
      <c r="E151" s="90">
        <v>0</v>
      </c>
      <c r="F151" s="95">
        <v>0</v>
      </c>
      <c r="G151" s="90">
        <v>1</v>
      </c>
      <c r="H151" s="90">
        <v>3</v>
      </c>
      <c r="I151" s="110">
        <f t="shared" si="8"/>
        <v>4</v>
      </c>
    </row>
    <row r="152" spans="2:10" ht="15.75" customHeight="1" x14ac:dyDescent="0.3">
      <c r="B152" s="62" t="s">
        <v>44</v>
      </c>
      <c r="C152" s="63">
        <v>14</v>
      </c>
      <c r="D152" s="77"/>
      <c r="E152" s="63">
        <v>9</v>
      </c>
      <c r="F152" s="63">
        <v>13</v>
      </c>
      <c r="G152" s="63">
        <f>SUM(G122:G151)</f>
        <v>20</v>
      </c>
      <c r="H152" s="63">
        <f>SUM(H122:H151)</f>
        <v>20</v>
      </c>
      <c r="I152" s="65">
        <f t="shared" si="8"/>
        <v>62</v>
      </c>
      <c r="J152" s="88"/>
    </row>
    <row r="153" spans="2:10" ht="34.950000000000003" customHeight="1" x14ac:dyDescent="0.3">
      <c r="B153" s="286" t="s">
        <v>24</v>
      </c>
      <c r="C153" s="149" t="s">
        <v>261</v>
      </c>
      <c r="D153" s="166" t="s">
        <v>25</v>
      </c>
      <c r="E153" s="151">
        <v>0</v>
      </c>
      <c r="F153" s="151">
        <v>9</v>
      </c>
      <c r="G153" s="151">
        <v>10</v>
      </c>
      <c r="H153" s="151">
        <v>11</v>
      </c>
      <c r="I153" s="167">
        <f t="shared" si="8"/>
        <v>30</v>
      </c>
    </row>
    <row r="154" spans="2:10" ht="17.100000000000001" customHeight="1" x14ac:dyDescent="0.3">
      <c r="B154" s="286"/>
      <c r="C154" s="282" t="s">
        <v>263</v>
      </c>
      <c r="D154" s="168" t="s">
        <v>22</v>
      </c>
      <c r="E154" s="169">
        <v>1</v>
      </c>
      <c r="F154" s="169">
        <v>2</v>
      </c>
      <c r="G154" s="169">
        <v>0</v>
      </c>
      <c r="H154" s="169">
        <v>2</v>
      </c>
      <c r="I154" s="170">
        <f t="shared" si="8"/>
        <v>5</v>
      </c>
    </row>
    <row r="155" spans="2:10" ht="23.25" customHeight="1" x14ac:dyDescent="0.3">
      <c r="B155" s="286"/>
      <c r="C155" s="287"/>
      <c r="D155" s="171"/>
      <c r="E155" s="172"/>
      <c r="F155" s="173"/>
      <c r="G155" s="172"/>
      <c r="H155" s="172"/>
      <c r="I155" s="174"/>
    </row>
    <row r="156" spans="2:10" ht="33.75" customHeight="1" x14ac:dyDescent="0.3">
      <c r="B156" s="285"/>
      <c r="C156" s="166" t="s">
        <v>159</v>
      </c>
      <c r="D156" s="175" t="s">
        <v>42</v>
      </c>
      <c r="E156" s="135">
        <v>0</v>
      </c>
      <c r="F156" s="135">
        <v>3</v>
      </c>
      <c r="G156" s="135">
        <v>2</v>
      </c>
      <c r="H156" s="135">
        <v>0</v>
      </c>
      <c r="I156" s="176">
        <f>SUM(F156:H156)</f>
        <v>5</v>
      </c>
    </row>
    <row r="157" spans="2:10" ht="21" customHeight="1" x14ac:dyDescent="0.3">
      <c r="B157" s="285"/>
      <c r="C157" s="162"/>
      <c r="D157" s="126" t="s">
        <v>32</v>
      </c>
      <c r="E157" s="90">
        <v>0</v>
      </c>
      <c r="F157" s="90">
        <v>6</v>
      </c>
      <c r="G157" s="90">
        <v>0</v>
      </c>
      <c r="H157" s="90">
        <v>0</v>
      </c>
      <c r="I157" s="110">
        <f t="shared" ref="I157:I162" si="9">SUM(E157:H157)</f>
        <v>6</v>
      </c>
    </row>
    <row r="158" spans="2:10" ht="21" customHeight="1" x14ac:dyDescent="0.3">
      <c r="B158" s="285"/>
      <c r="C158" s="162" t="s">
        <v>178</v>
      </c>
      <c r="D158" s="126" t="s">
        <v>32</v>
      </c>
      <c r="E158" s="90">
        <v>0</v>
      </c>
      <c r="F158" s="90">
        <v>0</v>
      </c>
      <c r="G158" s="90">
        <v>2</v>
      </c>
      <c r="H158" s="90">
        <v>2</v>
      </c>
      <c r="I158" s="110">
        <f t="shared" si="9"/>
        <v>4</v>
      </c>
    </row>
    <row r="159" spans="2:10" ht="26.25" customHeight="1" x14ac:dyDescent="0.3">
      <c r="B159" s="286"/>
      <c r="C159" s="129" t="s">
        <v>262</v>
      </c>
      <c r="D159" s="94" t="s">
        <v>22</v>
      </c>
      <c r="E159" s="90">
        <v>0</v>
      </c>
      <c r="F159" s="90">
        <v>0</v>
      </c>
      <c r="G159" s="90">
        <v>1</v>
      </c>
      <c r="H159" s="90">
        <v>1</v>
      </c>
      <c r="I159" s="110">
        <f t="shared" si="9"/>
        <v>2</v>
      </c>
    </row>
    <row r="160" spans="2:10" ht="26.25" customHeight="1" x14ac:dyDescent="0.3">
      <c r="B160" s="286"/>
      <c r="C160" s="129" t="s">
        <v>264</v>
      </c>
      <c r="D160" s="94" t="s">
        <v>22</v>
      </c>
      <c r="E160" s="90">
        <v>0</v>
      </c>
      <c r="F160" s="90">
        <v>0</v>
      </c>
      <c r="G160" s="90">
        <v>0</v>
      </c>
      <c r="H160" s="90">
        <v>1</v>
      </c>
      <c r="I160" s="110">
        <f t="shared" si="9"/>
        <v>1</v>
      </c>
    </row>
    <row r="161" spans="2:9" ht="25.5" customHeight="1" x14ac:dyDescent="0.3">
      <c r="B161" s="286"/>
      <c r="C161" s="129" t="s">
        <v>265</v>
      </c>
      <c r="D161" s="94" t="s">
        <v>22</v>
      </c>
      <c r="E161" s="91">
        <v>0</v>
      </c>
      <c r="F161" s="91">
        <v>0</v>
      </c>
      <c r="G161" s="91">
        <v>0</v>
      </c>
      <c r="H161" s="91">
        <v>1</v>
      </c>
      <c r="I161" s="92">
        <f t="shared" si="9"/>
        <v>1</v>
      </c>
    </row>
    <row r="162" spans="2:9" ht="14.4" customHeight="1" x14ac:dyDescent="0.3">
      <c r="B162" s="62" t="s">
        <v>44</v>
      </c>
      <c r="C162" s="63">
        <v>6</v>
      </c>
      <c r="D162" s="78"/>
      <c r="E162" s="73">
        <f>SUM(E153:E161)</f>
        <v>1</v>
      </c>
      <c r="F162" s="63">
        <f>SUM(F153:F161)</f>
        <v>20</v>
      </c>
      <c r="G162" s="63">
        <f>SUM(G153:G161)</f>
        <v>15</v>
      </c>
      <c r="H162" s="63">
        <f>SUM(H153:H161)</f>
        <v>18</v>
      </c>
      <c r="I162" s="65">
        <f t="shared" si="9"/>
        <v>54</v>
      </c>
    </row>
    <row r="163" spans="2:9" ht="17.100000000000001" customHeight="1" x14ac:dyDescent="0.3">
      <c r="B163" s="300" t="s">
        <v>63</v>
      </c>
      <c r="C163" s="284" t="s">
        <v>280</v>
      </c>
      <c r="D163" s="149" t="s">
        <v>4</v>
      </c>
      <c r="E163" s="90">
        <v>12</v>
      </c>
      <c r="F163" s="95">
        <v>6</v>
      </c>
      <c r="G163" s="95">
        <v>6</v>
      </c>
      <c r="H163" s="95">
        <v>6</v>
      </c>
      <c r="I163" s="96">
        <f>SUM(E163:H163)</f>
        <v>30</v>
      </c>
    </row>
    <row r="164" spans="2:9" ht="17.100000000000001" customHeight="1" x14ac:dyDescent="0.3">
      <c r="B164" s="300"/>
      <c r="C164" s="284"/>
      <c r="D164" s="149" t="s">
        <v>37</v>
      </c>
      <c r="E164" s="90">
        <v>12</v>
      </c>
      <c r="F164" s="95">
        <v>8</v>
      </c>
      <c r="G164" s="95">
        <v>9</v>
      </c>
      <c r="H164" s="95">
        <v>10</v>
      </c>
      <c r="I164" s="96">
        <f>SUM(E164:H164)</f>
        <v>39</v>
      </c>
    </row>
    <row r="165" spans="2:9" ht="33.75" customHeight="1" x14ac:dyDescent="0.3">
      <c r="B165" s="300"/>
      <c r="C165" s="284" t="s">
        <v>97</v>
      </c>
      <c r="D165" s="149" t="s">
        <v>281</v>
      </c>
      <c r="E165" s="90">
        <v>0</v>
      </c>
      <c r="F165" s="95">
        <v>0</v>
      </c>
      <c r="G165" s="95">
        <v>1</v>
      </c>
      <c r="H165" s="95">
        <v>0</v>
      </c>
      <c r="I165" s="96">
        <f>SUM(E165:H165)</f>
        <v>1</v>
      </c>
    </row>
    <row r="166" spans="2:9" ht="21" customHeight="1" x14ac:dyDescent="0.3">
      <c r="B166" s="300"/>
      <c r="C166" s="284"/>
      <c r="D166" s="93" t="s">
        <v>282</v>
      </c>
      <c r="E166" s="90">
        <v>0</v>
      </c>
      <c r="F166" s="95">
        <v>0</v>
      </c>
      <c r="G166" s="95">
        <v>2</v>
      </c>
      <c r="H166" s="95">
        <v>1</v>
      </c>
      <c r="I166" s="96">
        <v>3</v>
      </c>
    </row>
    <row r="167" spans="2:9" ht="17.100000000000001" customHeight="1" x14ac:dyDescent="0.3">
      <c r="B167" s="300"/>
      <c r="C167" s="284"/>
      <c r="D167" s="94" t="s">
        <v>3</v>
      </c>
      <c r="E167" s="90">
        <v>5</v>
      </c>
      <c r="F167" s="95">
        <v>0</v>
      </c>
      <c r="G167" s="95">
        <v>0</v>
      </c>
      <c r="H167" s="95">
        <v>0</v>
      </c>
      <c r="I167" s="96">
        <f>SUM(E167:H167)</f>
        <v>5</v>
      </c>
    </row>
    <row r="168" spans="2:9" ht="17.100000000000001" customHeight="1" x14ac:dyDescent="0.3">
      <c r="B168" s="300"/>
      <c r="C168" s="284"/>
      <c r="D168" s="93" t="s">
        <v>4</v>
      </c>
      <c r="E168" s="90">
        <v>0</v>
      </c>
      <c r="F168" s="95">
        <v>4</v>
      </c>
      <c r="G168" s="95">
        <v>3</v>
      </c>
      <c r="H168" s="95">
        <v>0</v>
      </c>
      <c r="I168" s="96">
        <v>7</v>
      </c>
    </row>
    <row r="169" spans="2:9" ht="18" customHeight="1" x14ac:dyDescent="0.3">
      <c r="B169" s="62" t="s">
        <v>44</v>
      </c>
      <c r="C169" s="63">
        <v>2</v>
      </c>
      <c r="D169" s="68"/>
      <c r="E169" s="63">
        <f>SUM(E163:E168)</f>
        <v>29</v>
      </c>
      <c r="F169" s="63">
        <f>SUM(F163:F168)</f>
        <v>18</v>
      </c>
      <c r="G169" s="63">
        <f>SUM(G163:G168)</f>
        <v>21</v>
      </c>
      <c r="H169" s="63">
        <f>SUM(H163:H168)</f>
        <v>17</v>
      </c>
      <c r="I169" s="65">
        <f>SUM(I163:I168)</f>
        <v>85</v>
      </c>
    </row>
    <row r="170" spans="2:9" ht="17.100000000000001" customHeight="1" x14ac:dyDescent="0.3">
      <c r="B170" s="285" t="s">
        <v>308</v>
      </c>
      <c r="C170" s="128"/>
      <c r="D170" s="93" t="s">
        <v>3</v>
      </c>
      <c r="E170" s="90">
        <v>0</v>
      </c>
      <c r="F170" s="95">
        <v>0</v>
      </c>
      <c r="G170" s="95">
        <v>1</v>
      </c>
      <c r="H170" s="95">
        <v>0</v>
      </c>
      <c r="I170" s="96">
        <v>1</v>
      </c>
    </row>
    <row r="171" spans="2:9" ht="28.5" customHeight="1" x14ac:dyDescent="0.3">
      <c r="B171" s="285"/>
      <c r="C171" s="129" t="s">
        <v>304</v>
      </c>
      <c r="D171" s="105" t="s">
        <v>6</v>
      </c>
      <c r="E171" s="90">
        <v>0</v>
      </c>
      <c r="F171" s="95">
        <v>0</v>
      </c>
      <c r="G171" s="95">
        <v>0</v>
      </c>
      <c r="H171" s="95">
        <v>0</v>
      </c>
      <c r="I171" s="96">
        <v>0</v>
      </c>
    </row>
    <row r="172" spans="2:9" ht="17.100000000000001" customHeight="1" x14ac:dyDescent="0.3">
      <c r="B172" s="286"/>
      <c r="C172" s="276" t="s">
        <v>303</v>
      </c>
      <c r="D172" s="93" t="s">
        <v>3</v>
      </c>
      <c r="E172" s="90">
        <v>0</v>
      </c>
      <c r="F172" s="95">
        <v>4</v>
      </c>
      <c r="G172" s="90">
        <v>0</v>
      </c>
      <c r="H172" s="95">
        <v>0</v>
      </c>
      <c r="I172" s="110">
        <f t="shared" ref="I172:I177" si="10">SUM(E172:H172)</f>
        <v>4</v>
      </c>
    </row>
    <row r="173" spans="2:9" ht="17.100000000000001" customHeight="1" x14ac:dyDescent="0.3">
      <c r="B173" s="286"/>
      <c r="C173" s="277"/>
      <c r="D173" s="105" t="s">
        <v>6</v>
      </c>
      <c r="E173" s="90">
        <v>0</v>
      </c>
      <c r="F173" s="95">
        <v>2</v>
      </c>
      <c r="G173" s="95">
        <v>2</v>
      </c>
      <c r="H173" s="90">
        <v>0</v>
      </c>
      <c r="I173" s="96">
        <f t="shared" si="10"/>
        <v>4</v>
      </c>
    </row>
    <row r="174" spans="2:9" ht="34.950000000000003" customHeight="1" x14ac:dyDescent="0.3">
      <c r="B174" s="286"/>
      <c r="C174" s="94" t="s">
        <v>98</v>
      </c>
      <c r="D174" s="94" t="s">
        <v>9</v>
      </c>
      <c r="E174" s="90">
        <v>0</v>
      </c>
      <c r="F174" s="90">
        <v>1</v>
      </c>
      <c r="G174" s="90">
        <v>2</v>
      </c>
      <c r="H174" s="90">
        <v>0</v>
      </c>
      <c r="I174" s="110">
        <f t="shared" si="10"/>
        <v>3</v>
      </c>
    </row>
    <row r="175" spans="2:9" ht="34.950000000000003" customHeight="1" x14ac:dyDescent="0.3">
      <c r="B175" s="286"/>
      <c r="C175" s="128" t="s">
        <v>306</v>
      </c>
      <c r="D175" s="93" t="s">
        <v>3</v>
      </c>
      <c r="E175" s="90">
        <v>0</v>
      </c>
      <c r="F175" s="90">
        <v>0</v>
      </c>
      <c r="G175" s="90">
        <v>0</v>
      </c>
      <c r="H175" s="90">
        <v>1</v>
      </c>
      <c r="I175" s="110">
        <f t="shared" si="10"/>
        <v>1</v>
      </c>
    </row>
    <row r="176" spans="2:9" ht="34.950000000000003" customHeight="1" x14ac:dyDescent="0.3">
      <c r="B176" s="286"/>
      <c r="C176" s="128" t="s">
        <v>305</v>
      </c>
      <c r="D176" s="94" t="s">
        <v>35</v>
      </c>
      <c r="E176" s="90">
        <v>0</v>
      </c>
      <c r="F176" s="90">
        <v>1</v>
      </c>
      <c r="G176" s="90">
        <v>0</v>
      </c>
      <c r="H176" s="90">
        <v>0</v>
      </c>
      <c r="I176" s="110">
        <f t="shared" si="10"/>
        <v>1</v>
      </c>
    </row>
    <row r="177" spans="2:9" ht="34.950000000000003" customHeight="1" x14ac:dyDescent="0.3">
      <c r="B177" s="285"/>
      <c r="C177" s="128"/>
      <c r="D177" s="103" t="s">
        <v>150</v>
      </c>
      <c r="E177" s="90">
        <v>0</v>
      </c>
      <c r="F177" s="90">
        <v>0</v>
      </c>
      <c r="G177" s="90">
        <v>1</v>
      </c>
      <c r="H177" s="90">
        <v>0</v>
      </c>
      <c r="I177" s="110">
        <f t="shared" si="10"/>
        <v>1</v>
      </c>
    </row>
    <row r="178" spans="2:9" ht="19.2" customHeight="1" x14ac:dyDescent="0.3">
      <c r="B178" s="285"/>
      <c r="C178" s="177" t="s">
        <v>140</v>
      </c>
      <c r="D178" s="178" t="s">
        <v>26</v>
      </c>
      <c r="E178" s="90">
        <v>0</v>
      </c>
      <c r="F178" s="95">
        <v>0</v>
      </c>
      <c r="G178" s="90">
        <v>1</v>
      </c>
      <c r="H178" s="90">
        <v>0</v>
      </c>
      <c r="I178" s="110">
        <v>1</v>
      </c>
    </row>
    <row r="179" spans="2:9" ht="19.2" customHeight="1" x14ac:dyDescent="0.3">
      <c r="B179" s="285"/>
      <c r="C179" s="128"/>
      <c r="D179" s="178" t="s">
        <v>307</v>
      </c>
      <c r="E179" s="90">
        <v>0</v>
      </c>
      <c r="F179" s="95">
        <v>0</v>
      </c>
      <c r="G179" s="90">
        <v>0</v>
      </c>
      <c r="H179" s="90">
        <v>2</v>
      </c>
      <c r="I179" s="110">
        <f>SUM(E179:H179)</f>
        <v>2</v>
      </c>
    </row>
    <row r="180" spans="2:9" ht="19.95" customHeight="1" x14ac:dyDescent="0.3">
      <c r="B180" s="285"/>
      <c r="C180" s="129" t="s">
        <v>141</v>
      </c>
      <c r="D180" s="100" t="s">
        <v>52</v>
      </c>
      <c r="E180" s="90">
        <v>0</v>
      </c>
      <c r="F180" s="95">
        <v>0</v>
      </c>
      <c r="G180" s="90">
        <v>1</v>
      </c>
      <c r="H180" s="90">
        <v>1</v>
      </c>
      <c r="I180" s="110">
        <v>2</v>
      </c>
    </row>
    <row r="181" spans="2:9" ht="18" customHeight="1" x14ac:dyDescent="0.3">
      <c r="B181" s="62" t="s">
        <v>44</v>
      </c>
      <c r="C181" s="70">
        <v>7</v>
      </c>
      <c r="D181" s="68"/>
      <c r="E181" s="63">
        <f>SUM(E170:E180)</f>
        <v>0</v>
      </c>
      <c r="F181" s="63">
        <f>SUM(F170:F180)</f>
        <v>8</v>
      </c>
      <c r="G181" s="63">
        <f>SUM(G170:G180)</f>
        <v>8</v>
      </c>
      <c r="H181" s="63">
        <f>SUM(H170:H180)</f>
        <v>4</v>
      </c>
      <c r="I181" s="65">
        <f>SUM(I170:I180)</f>
        <v>20</v>
      </c>
    </row>
    <row r="182" spans="2:9" ht="37.200000000000003" customHeight="1" x14ac:dyDescent="0.3">
      <c r="B182" s="286" t="s">
        <v>46</v>
      </c>
      <c r="C182" s="93" t="s">
        <v>99</v>
      </c>
      <c r="D182" s="94" t="s">
        <v>28</v>
      </c>
      <c r="E182" s="90">
        <v>0</v>
      </c>
      <c r="F182" s="95">
        <v>2</v>
      </c>
      <c r="G182" s="90">
        <v>0</v>
      </c>
      <c r="H182" s="90">
        <v>0</v>
      </c>
      <c r="I182" s="110">
        <f>SUM(E182:H182)</f>
        <v>2</v>
      </c>
    </row>
    <row r="183" spans="2:9" ht="17.100000000000001" customHeight="1" x14ac:dyDescent="0.3">
      <c r="B183" s="286"/>
      <c r="C183" s="94" t="s">
        <v>204</v>
      </c>
      <c r="D183" s="94" t="s">
        <v>28</v>
      </c>
      <c r="E183" s="90">
        <v>0</v>
      </c>
      <c r="F183" s="95">
        <v>0</v>
      </c>
      <c r="G183" s="90">
        <v>0</v>
      </c>
      <c r="H183" s="90">
        <v>0</v>
      </c>
      <c r="I183" s="110">
        <f>SUM(E183:H183)</f>
        <v>0</v>
      </c>
    </row>
    <row r="184" spans="2:9" ht="34.5" customHeight="1" x14ac:dyDescent="0.3">
      <c r="B184" s="286"/>
      <c r="C184" s="94" t="s">
        <v>200</v>
      </c>
      <c r="D184" s="93" t="s">
        <v>57</v>
      </c>
      <c r="E184" s="90">
        <v>0</v>
      </c>
      <c r="F184" s="95">
        <v>1</v>
      </c>
      <c r="G184" s="95">
        <v>0</v>
      </c>
      <c r="H184" s="95">
        <v>2</v>
      </c>
      <c r="I184" s="96">
        <f>SUM(E184:H184)</f>
        <v>3</v>
      </c>
    </row>
    <row r="185" spans="2:9" ht="29.4" customHeight="1" x14ac:dyDescent="0.3">
      <c r="B185" s="286"/>
      <c r="C185" s="94" t="s">
        <v>100</v>
      </c>
      <c r="D185" s="93" t="s">
        <v>28</v>
      </c>
      <c r="E185" s="90">
        <v>0</v>
      </c>
      <c r="F185" s="90">
        <v>1</v>
      </c>
      <c r="G185" s="90">
        <v>1</v>
      </c>
      <c r="H185" s="90">
        <v>0</v>
      </c>
      <c r="I185" s="110">
        <f>SUM(E185:H185)</f>
        <v>2</v>
      </c>
    </row>
    <row r="186" spans="2:9" ht="25.2" customHeight="1" x14ac:dyDescent="0.3">
      <c r="B186" s="286"/>
      <c r="C186" s="94" t="s">
        <v>199</v>
      </c>
      <c r="D186" s="94" t="s">
        <v>57</v>
      </c>
      <c r="E186" s="90">
        <v>0</v>
      </c>
      <c r="F186" s="95">
        <v>0</v>
      </c>
      <c r="G186" s="90">
        <v>0</v>
      </c>
      <c r="H186" s="90">
        <v>0</v>
      </c>
      <c r="I186" s="110">
        <v>0</v>
      </c>
    </row>
    <row r="187" spans="2:9" ht="28.95" customHeight="1" x14ac:dyDescent="0.3">
      <c r="B187" s="286"/>
      <c r="C187" s="94" t="s">
        <v>201</v>
      </c>
      <c r="D187" s="94" t="s">
        <v>57</v>
      </c>
      <c r="E187" s="95">
        <v>0</v>
      </c>
      <c r="F187" s="95">
        <v>0</v>
      </c>
      <c r="G187" s="90">
        <v>1</v>
      </c>
      <c r="H187" s="90">
        <v>0</v>
      </c>
      <c r="I187" s="110">
        <f>SUM(E187:H187)</f>
        <v>1</v>
      </c>
    </row>
    <row r="188" spans="2:9" ht="30.6" customHeight="1" x14ac:dyDescent="0.3">
      <c r="B188" s="286"/>
      <c r="C188" s="94" t="s">
        <v>155</v>
      </c>
      <c r="D188" s="94" t="s">
        <v>57</v>
      </c>
      <c r="E188" s="90">
        <v>0</v>
      </c>
      <c r="F188" s="95">
        <v>0</v>
      </c>
      <c r="G188" s="90">
        <v>0</v>
      </c>
      <c r="H188" s="90">
        <v>0</v>
      </c>
      <c r="I188" s="110">
        <v>0</v>
      </c>
    </row>
    <row r="189" spans="2:9" ht="31.2" customHeight="1" x14ac:dyDescent="0.3">
      <c r="B189" s="286"/>
      <c r="C189" s="94" t="s">
        <v>101</v>
      </c>
      <c r="D189" s="94" t="s">
        <v>28</v>
      </c>
      <c r="E189" s="90">
        <v>0</v>
      </c>
      <c r="F189" s="95">
        <v>0</v>
      </c>
      <c r="G189" s="90">
        <v>0</v>
      </c>
      <c r="H189" s="90">
        <v>0</v>
      </c>
      <c r="I189" s="110">
        <f>SUM(E189:H189)</f>
        <v>0</v>
      </c>
    </row>
    <row r="190" spans="2:9" ht="28.95" customHeight="1" x14ac:dyDescent="0.3">
      <c r="B190" s="286"/>
      <c r="C190" s="94" t="s">
        <v>205</v>
      </c>
      <c r="D190" s="94" t="s">
        <v>28</v>
      </c>
      <c r="E190" s="90">
        <v>0</v>
      </c>
      <c r="F190" s="90">
        <v>0</v>
      </c>
      <c r="G190" s="90">
        <v>1</v>
      </c>
      <c r="H190" s="90">
        <v>0</v>
      </c>
      <c r="I190" s="110">
        <f>SUM(E190:H190)</f>
        <v>1</v>
      </c>
    </row>
    <row r="191" spans="2:9" ht="17.100000000000001" customHeight="1" x14ac:dyDescent="0.3">
      <c r="B191" s="286"/>
      <c r="C191" s="94" t="s">
        <v>206</v>
      </c>
      <c r="D191" s="93" t="s">
        <v>28</v>
      </c>
      <c r="E191" s="90">
        <v>0</v>
      </c>
      <c r="F191" s="90">
        <v>0</v>
      </c>
      <c r="G191" s="90">
        <v>0</v>
      </c>
      <c r="H191" s="90">
        <v>0</v>
      </c>
      <c r="I191" s="110">
        <f>SUM(E191:H191)</f>
        <v>0</v>
      </c>
    </row>
    <row r="192" spans="2:9" ht="45" customHeight="1" x14ac:dyDescent="0.3">
      <c r="B192" s="286"/>
      <c r="C192" s="94" t="s">
        <v>207</v>
      </c>
      <c r="D192" s="94" t="s">
        <v>28</v>
      </c>
      <c r="E192" s="90">
        <v>0</v>
      </c>
      <c r="F192" s="90">
        <v>0</v>
      </c>
      <c r="G192" s="90">
        <v>1</v>
      </c>
      <c r="H192" s="90">
        <v>0</v>
      </c>
      <c r="I192" s="110">
        <v>1</v>
      </c>
    </row>
    <row r="193" spans="2:9" ht="23.25" customHeight="1" x14ac:dyDescent="0.3">
      <c r="B193" s="286"/>
      <c r="C193" s="94" t="s">
        <v>202</v>
      </c>
      <c r="D193" s="94" t="s">
        <v>57</v>
      </c>
      <c r="E193" s="90">
        <v>0</v>
      </c>
      <c r="F193" s="90">
        <v>0</v>
      </c>
      <c r="G193" s="90">
        <v>0</v>
      </c>
      <c r="H193" s="90">
        <v>0</v>
      </c>
      <c r="I193" s="110">
        <f>SUM(E193:H193)</f>
        <v>0</v>
      </c>
    </row>
    <row r="194" spans="2:9" ht="36" customHeight="1" x14ac:dyDescent="0.3">
      <c r="B194" s="286"/>
      <c r="C194" s="94" t="s">
        <v>203</v>
      </c>
      <c r="D194" s="94" t="s">
        <v>57</v>
      </c>
      <c r="E194" s="90">
        <v>0</v>
      </c>
      <c r="F194" s="95">
        <v>2</v>
      </c>
      <c r="G194" s="90">
        <v>2</v>
      </c>
      <c r="H194" s="90">
        <v>4</v>
      </c>
      <c r="I194" s="110">
        <f>SUM(E194:H194)</f>
        <v>8</v>
      </c>
    </row>
    <row r="195" spans="2:9" ht="18" customHeight="1" x14ac:dyDescent="0.3">
      <c r="B195" s="62" t="s">
        <v>44</v>
      </c>
      <c r="C195" s="63">
        <v>13</v>
      </c>
      <c r="D195" s="64"/>
      <c r="E195" s="66">
        <f>SUM(E182:E194)</f>
        <v>0</v>
      </c>
      <c r="F195" s="66">
        <f>SUM(F182:F194)</f>
        <v>6</v>
      </c>
      <c r="G195" s="66">
        <f>SUM(G182:G194)</f>
        <v>6</v>
      </c>
      <c r="H195" s="66">
        <f>SUM(H182:H194)</f>
        <v>6</v>
      </c>
      <c r="I195" s="67">
        <f>SUM(I182:I194)</f>
        <v>18</v>
      </c>
    </row>
    <row r="196" spans="2:9" ht="21.75" customHeight="1" x14ac:dyDescent="0.3">
      <c r="B196" s="286" t="s">
        <v>34</v>
      </c>
      <c r="C196" s="282" t="s">
        <v>212</v>
      </c>
      <c r="D196" s="179" t="s">
        <v>22</v>
      </c>
      <c r="E196" s="151"/>
      <c r="F196" s="152"/>
      <c r="G196" s="151"/>
      <c r="H196" s="151"/>
      <c r="I196" s="132"/>
    </row>
    <row r="197" spans="2:9" ht="17.100000000000001" customHeight="1" x14ac:dyDescent="0.3">
      <c r="B197" s="286"/>
      <c r="C197" s="282"/>
      <c r="D197" s="180"/>
      <c r="E197" s="135">
        <v>0</v>
      </c>
      <c r="F197" s="136">
        <v>2</v>
      </c>
      <c r="G197" s="135">
        <v>1</v>
      </c>
      <c r="H197" s="135">
        <v>0</v>
      </c>
      <c r="I197" s="181">
        <f>SUM(E197:H197)</f>
        <v>3</v>
      </c>
    </row>
    <row r="198" spans="2:9" ht="17.100000000000001" customHeight="1" x14ac:dyDescent="0.3">
      <c r="B198" s="286"/>
      <c r="C198" s="282" t="s">
        <v>210</v>
      </c>
      <c r="D198" s="156" t="s">
        <v>22</v>
      </c>
      <c r="E198" s="157">
        <v>1</v>
      </c>
      <c r="F198" s="158">
        <v>1</v>
      </c>
      <c r="G198" s="158">
        <v>1</v>
      </c>
      <c r="H198" s="158">
        <v>2</v>
      </c>
      <c r="I198" s="120">
        <f>SUM(E198:H198)</f>
        <v>5</v>
      </c>
    </row>
    <row r="199" spans="2:9" ht="25.5" customHeight="1" x14ac:dyDescent="0.3">
      <c r="B199" s="286"/>
      <c r="C199" s="282"/>
      <c r="D199" s="156"/>
      <c r="E199" s="157"/>
      <c r="F199" s="158"/>
      <c r="G199" s="158"/>
      <c r="H199" s="158"/>
      <c r="I199" s="120"/>
    </row>
    <row r="200" spans="2:9" ht="25.5" customHeight="1" x14ac:dyDescent="0.3">
      <c r="B200" s="286"/>
      <c r="C200" s="282"/>
      <c r="D200" s="156"/>
      <c r="E200" s="157"/>
      <c r="F200" s="158"/>
      <c r="G200" s="158"/>
      <c r="H200" s="158"/>
      <c r="I200" s="120"/>
    </row>
    <row r="201" spans="2:9" ht="17.100000000000001" customHeight="1" x14ac:dyDescent="0.3">
      <c r="B201" s="286"/>
      <c r="C201" s="282" t="s">
        <v>211</v>
      </c>
      <c r="D201" s="128" t="s">
        <v>22</v>
      </c>
      <c r="E201" s="182"/>
      <c r="F201" s="183"/>
      <c r="G201" s="183"/>
      <c r="H201" s="183"/>
      <c r="I201" s="184"/>
    </row>
    <row r="202" spans="2:9" ht="17.100000000000001" customHeight="1" x14ac:dyDescent="0.3">
      <c r="B202" s="286"/>
      <c r="C202" s="282"/>
      <c r="D202" s="129"/>
      <c r="E202" s="185">
        <v>0</v>
      </c>
      <c r="F202" s="186">
        <v>1</v>
      </c>
      <c r="G202" s="186">
        <v>0</v>
      </c>
      <c r="H202" s="186">
        <v>0</v>
      </c>
      <c r="I202" s="187">
        <f>SUM(E202:H202)</f>
        <v>1</v>
      </c>
    </row>
    <row r="203" spans="2:9" ht="26.25" customHeight="1" x14ac:dyDescent="0.3">
      <c r="B203" s="286"/>
      <c r="C203" s="280" t="s">
        <v>102</v>
      </c>
      <c r="D203" s="179" t="s">
        <v>22</v>
      </c>
      <c r="E203" s="90">
        <v>1</v>
      </c>
      <c r="F203" s="95">
        <v>0</v>
      </c>
      <c r="G203" s="90">
        <v>0</v>
      </c>
      <c r="H203" s="90">
        <v>0</v>
      </c>
      <c r="I203" s="110">
        <f>SUM(E203:H203)</f>
        <v>1</v>
      </c>
    </row>
    <row r="204" spans="2:9" ht="24.75" customHeight="1" x14ac:dyDescent="0.3">
      <c r="B204" s="286"/>
      <c r="C204" s="281"/>
      <c r="D204" s="188" t="s">
        <v>26</v>
      </c>
      <c r="E204" s="151">
        <v>0</v>
      </c>
      <c r="F204" s="152">
        <v>0</v>
      </c>
      <c r="G204" s="151">
        <v>0</v>
      </c>
      <c r="H204" s="151">
        <v>0</v>
      </c>
      <c r="I204" s="167">
        <f>SUM(E204:H204)</f>
        <v>0</v>
      </c>
    </row>
    <row r="205" spans="2:9" ht="25.5" customHeight="1" x14ac:dyDescent="0.3">
      <c r="B205" s="286"/>
      <c r="C205" s="274" t="s">
        <v>132</v>
      </c>
      <c r="D205" s="189" t="s">
        <v>20</v>
      </c>
      <c r="E205" s="151">
        <v>2</v>
      </c>
      <c r="F205" s="152">
        <v>1</v>
      </c>
      <c r="G205" s="151">
        <v>2</v>
      </c>
      <c r="H205" s="151">
        <v>0</v>
      </c>
      <c r="I205" s="190">
        <f>SUM(E205:H205)</f>
        <v>5</v>
      </c>
    </row>
    <row r="206" spans="2:9" ht="16.5" customHeight="1" x14ac:dyDescent="0.3">
      <c r="B206" s="286"/>
      <c r="C206" s="275"/>
      <c r="D206" s="180"/>
      <c r="E206" s="135"/>
      <c r="F206" s="136"/>
      <c r="G206" s="135"/>
      <c r="H206" s="135"/>
      <c r="I206" s="191"/>
    </row>
    <row r="207" spans="2:9" ht="29.25" customHeight="1" x14ac:dyDescent="0.3">
      <c r="B207" s="285"/>
      <c r="C207" s="188"/>
      <c r="D207" s="192" t="s">
        <v>208</v>
      </c>
      <c r="E207" s="135">
        <v>0</v>
      </c>
      <c r="F207" s="136">
        <v>1</v>
      </c>
      <c r="G207" s="135">
        <v>0</v>
      </c>
      <c r="H207" s="135">
        <v>1</v>
      </c>
      <c r="I207" s="117">
        <f>SUM(E207:H207)</f>
        <v>2</v>
      </c>
    </row>
    <row r="208" spans="2:9" ht="35.25" customHeight="1" x14ac:dyDescent="0.3">
      <c r="B208" s="285"/>
      <c r="C208" s="163" t="s">
        <v>161</v>
      </c>
      <c r="D208" s="193" t="s">
        <v>20</v>
      </c>
      <c r="E208" s="135">
        <v>2</v>
      </c>
      <c r="F208" s="136">
        <v>5</v>
      </c>
      <c r="G208" s="135">
        <v>3</v>
      </c>
      <c r="H208" s="135">
        <v>3</v>
      </c>
      <c r="I208" s="176">
        <f>SUM(E208:H208)</f>
        <v>13</v>
      </c>
    </row>
    <row r="209" spans="2:9" ht="47.4" customHeight="1" x14ac:dyDescent="0.3">
      <c r="B209" s="286"/>
      <c r="C209" s="162" t="s">
        <v>162</v>
      </c>
      <c r="D209" s="94" t="s">
        <v>22</v>
      </c>
      <c r="E209" s="90">
        <v>0</v>
      </c>
      <c r="F209" s="95">
        <v>1</v>
      </c>
      <c r="G209" s="90">
        <v>1</v>
      </c>
      <c r="H209" s="90">
        <v>1</v>
      </c>
      <c r="I209" s="110">
        <f>SUM(E209:H209)</f>
        <v>3</v>
      </c>
    </row>
    <row r="210" spans="2:9" ht="47.4" customHeight="1" x14ac:dyDescent="0.3">
      <c r="B210" s="286"/>
      <c r="C210" s="93" t="s">
        <v>163</v>
      </c>
      <c r="D210" s="149" t="s">
        <v>26</v>
      </c>
      <c r="E210" s="90">
        <v>0</v>
      </c>
      <c r="F210" s="95">
        <v>2</v>
      </c>
      <c r="G210" s="90">
        <v>0</v>
      </c>
      <c r="H210" s="90">
        <v>0</v>
      </c>
      <c r="I210" s="110">
        <v>2</v>
      </c>
    </row>
    <row r="211" spans="2:9" ht="47.4" customHeight="1" x14ac:dyDescent="0.3">
      <c r="B211" s="286"/>
      <c r="C211" s="93" t="s">
        <v>164</v>
      </c>
      <c r="D211" s="149" t="s">
        <v>26</v>
      </c>
      <c r="E211" s="90">
        <v>0</v>
      </c>
      <c r="F211" s="95">
        <v>1</v>
      </c>
      <c r="G211" s="90">
        <v>2</v>
      </c>
      <c r="H211" s="90">
        <v>2</v>
      </c>
      <c r="I211" s="110">
        <f>SUM(E211:H211)</f>
        <v>5</v>
      </c>
    </row>
    <row r="212" spans="2:9" ht="30.75" customHeight="1" x14ac:dyDescent="0.3">
      <c r="B212" s="286"/>
      <c r="C212" s="94" t="s">
        <v>165</v>
      </c>
      <c r="D212" s="149" t="s">
        <v>166</v>
      </c>
      <c r="E212" s="90">
        <v>0</v>
      </c>
      <c r="F212" s="95">
        <v>3</v>
      </c>
      <c r="G212" s="90">
        <v>3</v>
      </c>
      <c r="H212" s="90">
        <v>3</v>
      </c>
      <c r="I212" s="110">
        <f>SUM(E212:H212)</f>
        <v>9</v>
      </c>
    </row>
    <row r="213" spans="2:9" ht="34.5" customHeight="1" x14ac:dyDescent="0.3">
      <c r="B213" s="286"/>
      <c r="C213" s="94" t="s">
        <v>209</v>
      </c>
      <c r="D213" s="189" t="s">
        <v>20</v>
      </c>
      <c r="E213" s="90">
        <v>0</v>
      </c>
      <c r="F213" s="95">
        <v>0</v>
      </c>
      <c r="G213" s="90">
        <v>1</v>
      </c>
      <c r="H213" s="90">
        <v>0</v>
      </c>
      <c r="I213" s="110">
        <f>SUM(E213:H213)</f>
        <v>1</v>
      </c>
    </row>
    <row r="214" spans="2:9" ht="21" customHeight="1" x14ac:dyDescent="0.3">
      <c r="B214" s="286"/>
      <c r="C214" s="94" t="s">
        <v>213</v>
      </c>
      <c r="D214" s="149" t="s">
        <v>166</v>
      </c>
      <c r="E214" s="90">
        <v>0</v>
      </c>
      <c r="F214" s="95">
        <v>0</v>
      </c>
      <c r="G214" s="90">
        <v>2</v>
      </c>
      <c r="H214" s="90">
        <v>0</v>
      </c>
      <c r="I214" s="110">
        <f>SUM(E214:H214)</f>
        <v>2</v>
      </c>
    </row>
    <row r="215" spans="2:9" ht="36.6" customHeight="1" x14ac:dyDescent="0.3">
      <c r="B215" s="286"/>
      <c r="C215" s="93" t="s">
        <v>174</v>
      </c>
      <c r="D215" s="149" t="s">
        <v>26</v>
      </c>
      <c r="E215" s="90">
        <v>0</v>
      </c>
      <c r="F215" s="95">
        <v>4</v>
      </c>
      <c r="G215" s="90">
        <v>4</v>
      </c>
      <c r="H215" s="90">
        <v>3</v>
      </c>
      <c r="I215" s="110">
        <f>SUM(E215:H215)</f>
        <v>11</v>
      </c>
    </row>
    <row r="216" spans="2:9" ht="15" customHeight="1" x14ac:dyDescent="0.3">
      <c r="B216" s="62" t="s">
        <v>44</v>
      </c>
      <c r="C216" s="63">
        <v>13</v>
      </c>
      <c r="D216" s="68"/>
      <c r="E216" s="63">
        <f>SUM(E196:E215)</f>
        <v>6</v>
      </c>
      <c r="F216" s="63">
        <f>SUM(F196:F215)</f>
        <v>22</v>
      </c>
      <c r="G216" s="63">
        <f>SUM(G196:G215)</f>
        <v>20</v>
      </c>
      <c r="H216" s="63">
        <f>SUM(H196:H215)</f>
        <v>15</v>
      </c>
      <c r="I216" s="65">
        <f>SUM(I196:I215)</f>
        <v>63</v>
      </c>
    </row>
    <row r="217" spans="2:9" ht="27.75" customHeight="1" x14ac:dyDescent="0.3">
      <c r="B217" s="286" t="s">
        <v>191</v>
      </c>
      <c r="C217" s="188" t="s">
        <v>103</v>
      </c>
      <c r="D217" s="94" t="s">
        <v>3</v>
      </c>
      <c r="E217" s="90">
        <v>0</v>
      </c>
      <c r="F217" s="95">
        <v>0</v>
      </c>
      <c r="G217" s="90">
        <v>4</v>
      </c>
      <c r="H217" s="90">
        <v>4</v>
      </c>
      <c r="I217" s="110">
        <f>SUM(E217:H217)</f>
        <v>8</v>
      </c>
    </row>
    <row r="218" spans="2:9" ht="23.25" customHeight="1" x14ac:dyDescent="0.3">
      <c r="B218" s="285"/>
      <c r="C218" s="188"/>
      <c r="D218" s="103" t="s">
        <v>9</v>
      </c>
      <c r="E218" s="90">
        <v>0</v>
      </c>
      <c r="F218" s="95">
        <v>0</v>
      </c>
      <c r="G218" s="90">
        <v>0</v>
      </c>
      <c r="H218" s="90">
        <v>0</v>
      </c>
      <c r="I218" s="110">
        <f>SUM(E218:H218)</f>
        <v>0</v>
      </c>
    </row>
    <row r="219" spans="2:9" ht="31.5" customHeight="1" x14ac:dyDescent="0.3">
      <c r="B219" s="285"/>
      <c r="C219" s="163" t="s">
        <v>269</v>
      </c>
      <c r="D219" s="103" t="s">
        <v>29</v>
      </c>
      <c r="E219" s="90">
        <v>3</v>
      </c>
      <c r="F219" s="95">
        <v>5</v>
      </c>
      <c r="G219" s="90">
        <v>5</v>
      </c>
      <c r="H219" s="90">
        <v>5</v>
      </c>
      <c r="I219" s="110">
        <f>SUM(E219:H219)</f>
        <v>18</v>
      </c>
    </row>
    <row r="220" spans="2:9" ht="27.6" x14ac:dyDescent="0.3">
      <c r="B220" s="286"/>
      <c r="C220" s="163" t="s">
        <v>104</v>
      </c>
      <c r="D220" s="149" t="s">
        <v>26</v>
      </c>
      <c r="E220" s="90">
        <v>0</v>
      </c>
      <c r="F220" s="95">
        <v>2</v>
      </c>
      <c r="G220" s="90">
        <v>2</v>
      </c>
      <c r="H220" s="90">
        <v>1</v>
      </c>
      <c r="I220" s="110">
        <f>SUM(E220:H220)</f>
        <v>5</v>
      </c>
    </row>
    <row r="221" spans="2:9" ht="36" customHeight="1" x14ac:dyDescent="0.3">
      <c r="B221" s="286"/>
      <c r="C221" s="93" t="s">
        <v>105</v>
      </c>
      <c r="D221" s="149" t="s">
        <v>26</v>
      </c>
      <c r="E221" s="90">
        <v>0</v>
      </c>
      <c r="F221" s="95">
        <v>0</v>
      </c>
      <c r="G221" s="90">
        <v>2</v>
      </c>
      <c r="H221" s="90">
        <v>0</v>
      </c>
      <c r="I221" s="110">
        <f>SUM(E221:H221)</f>
        <v>2</v>
      </c>
    </row>
    <row r="222" spans="2:9" ht="30" customHeight="1" x14ac:dyDescent="0.3">
      <c r="B222" s="286"/>
      <c r="C222" s="277" t="s">
        <v>106</v>
      </c>
      <c r="D222" s="149" t="s">
        <v>9</v>
      </c>
      <c r="E222" s="90">
        <v>0</v>
      </c>
      <c r="F222" s="90">
        <v>0</v>
      </c>
      <c r="G222" s="90">
        <v>0</v>
      </c>
      <c r="H222" s="90">
        <v>0</v>
      </c>
      <c r="I222" s="90">
        <v>0</v>
      </c>
    </row>
    <row r="223" spans="2:9" ht="17.100000000000001" customHeight="1" x14ac:dyDescent="0.3">
      <c r="B223" s="286"/>
      <c r="C223" s="277"/>
      <c r="D223" s="149"/>
      <c r="E223" s="90">
        <v>0</v>
      </c>
      <c r="F223" s="95">
        <v>0</v>
      </c>
      <c r="G223" s="95">
        <v>0</v>
      </c>
      <c r="H223" s="95">
        <v>0</v>
      </c>
      <c r="I223" s="96">
        <f>SUM(E223:H223)</f>
        <v>0</v>
      </c>
    </row>
    <row r="224" spans="2:9" ht="16.5" customHeight="1" x14ac:dyDescent="0.3">
      <c r="B224" s="286"/>
      <c r="C224" s="280" t="s">
        <v>96</v>
      </c>
      <c r="D224" s="105" t="s">
        <v>41</v>
      </c>
      <c r="E224" s="90">
        <v>0</v>
      </c>
      <c r="F224" s="95">
        <v>0</v>
      </c>
      <c r="G224" s="95">
        <v>0</v>
      </c>
      <c r="H224" s="95">
        <v>0</v>
      </c>
      <c r="I224" s="96">
        <v>0</v>
      </c>
    </row>
    <row r="225" spans="2:9" ht="16.5" customHeight="1" x14ac:dyDescent="0.3">
      <c r="B225" s="286"/>
      <c r="C225" s="308"/>
      <c r="D225" s="105" t="s">
        <v>21</v>
      </c>
      <c r="E225" s="90">
        <v>0</v>
      </c>
      <c r="F225" s="95">
        <v>1</v>
      </c>
      <c r="G225" s="95">
        <v>0</v>
      </c>
      <c r="H225" s="95">
        <v>2</v>
      </c>
      <c r="I225" s="96">
        <f>SUM(E225:H225)</f>
        <v>3</v>
      </c>
    </row>
    <row r="226" spans="2:9" ht="16.5" customHeight="1" x14ac:dyDescent="0.3">
      <c r="B226" s="286"/>
      <c r="C226" s="281"/>
      <c r="D226" s="105" t="s">
        <v>179</v>
      </c>
      <c r="E226" s="90">
        <v>0</v>
      </c>
      <c r="F226" s="95">
        <v>0</v>
      </c>
      <c r="G226" s="95">
        <v>0</v>
      </c>
      <c r="H226" s="95">
        <v>0</v>
      </c>
      <c r="I226" s="96">
        <v>0</v>
      </c>
    </row>
    <row r="227" spans="2:9" ht="17.100000000000001" customHeight="1" x14ac:dyDescent="0.3">
      <c r="B227" s="286"/>
      <c r="C227" s="307" t="s">
        <v>107</v>
      </c>
      <c r="D227" s="149" t="s">
        <v>26</v>
      </c>
      <c r="E227" s="90">
        <v>0</v>
      </c>
      <c r="F227" s="95">
        <v>0</v>
      </c>
      <c r="G227" s="90">
        <v>0</v>
      </c>
      <c r="H227" s="90">
        <v>0</v>
      </c>
      <c r="I227" s="110">
        <v>0</v>
      </c>
    </row>
    <row r="228" spans="2:9" ht="29.25" customHeight="1" x14ac:dyDescent="0.3">
      <c r="B228" s="286"/>
      <c r="C228" s="307"/>
      <c r="D228" s="94" t="s">
        <v>43</v>
      </c>
      <c r="E228" s="90">
        <v>0</v>
      </c>
      <c r="F228" s="95">
        <v>0</v>
      </c>
      <c r="G228" s="90">
        <v>0</v>
      </c>
      <c r="H228" s="90">
        <v>1</v>
      </c>
      <c r="I228" s="110">
        <v>1</v>
      </c>
    </row>
    <row r="229" spans="2:9" ht="32.25" customHeight="1" x14ac:dyDescent="0.3">
      <c r="B229" s="286"/>
      <c r="C229" s="94" t="s">
        <v>270</v>
      </c>
      <c r="D229" s="149" t="s">
        <v>9</v>
      </c>
      <c r="E229" s="90">
        <v>0</v>
      </c>
      <c r="F229" s="95">
        <v>0</v>
      </c>
      <c r="G229" s="90">
        <v>1</v>
      </c>
      <c r="H229" s="90">
        <v>0</v>
      </c>
      <c r="I229" s="110">
        <f>SUM(E229:H229)</f>
        <v>1</v>
      </c>
    </row>
    <row r="230" spans="2:9" ht="34.200000000000003" customHeight="1" x14ac:dyDescent="0.3">
      <c r="B230" s="286"/>
      <c r="C230" s="93" t="s">
        <v>108</v>
      </c>
      <c r="D230" s="94" t="s">
        <v>3</v>
      </c>
      <c r="E230" s="90">
        <v>0</v>
      </c>
      <c r="F230" s="95">
        <v>0</v>
      </c>
      <c r="G230" s="90">
        <v>1</v>
      </c>
      <c r="H230" s="90">
        <v>0</v>
      </c>
      <c r="I230" s="110">
        <f>SUM(E230:H230)</f>
        <v>1</v>
      </c>
    </row>
    <row r="231" spans="2:9" ht="33" customHeight="1" x14ac:dyDescent="0.3">
      <c r="B231" s="286"/>
      <c r="C231" s="93" t="s">
        <v>109</v>
      </c>
      <c r="D231" s="149" t="s">
        <v>9</v>
      </c>
      <c r="E231" s="90">
        <v>2</v>
      </c>
      <c r="F231" s="95">
        <v>3</v>
      </c>
      <c r="G231" s="90">
        <v>2</v>
      </c>
      <c r="H231" s="90">
        <v>2</v>
      </c>
      <c r="I231" s="110">
        <f>SUM(E231:H231)</f>
        <v>9</v>
      </c>
    </row>
    <row r="232" spans="2:9" ht="31.95" customHeight="1" x14ac:dyDescent="0.3">
      <c r="B232" s="286"/>
      <c r="C232" s="93" t="s">
        <v>181</v>
      </c>
      <c r="D232" s="149" t="s">
        <v>9</v>
      </c>
      <c r="E232" s="90">
        <v>0</v>
      </c>
      <c r="F232" s="95">
        <v>0</v>
      </c>
      <c r="G232" s="90">
        <v>1</v>
      </c>
      <c r="H232" s="90">
        <v>0</v>
      </c>
      <c r="I232" s="110">
        <v>1</v>
      </c>
    </row>
    <row r="233" spans="2:9" ht="31.95" customHeight="1" x14ac:dyDescent="0.3">
      <c r="B233" s="286"/>
      <c r="C233" s="93" t="s">
        <v>110</v>
      </c>
      <c r="D233" s="194" t="s">
        <v>36</v>
      </c>
      <c r="E233" s="90">
        <v>0</v>
      </c>
      <c r="F233" s="95">
        <v>0</v>
      </c>
      <c r="G233" s="90">
        <v>0</v>
      </c>
      <c r="H233" s="90">
        <v>0</v>
      </c>
      <c r="I233" s="110">
        <f>SUM(E233:H233)</f>
        <v>0</v>
      </c>
    </row>
    <row r="234" spans="2:9" ht="31.95" customHeight="1" x14ac:dyDescent="0.3">
      <c r="B234" s="286"/>
      <c r="C234" s="93" t="s">
        <v>145</v>
      </c>
      <c r="D234" s="149" t="s">
        <v>26</v>
      </c>
      <c r="E234" s="90">
        <v>0</v>
      </c>
      <c r="F234" s="95">
        <v>0</v>
      </c>
      <c r="G234" s="90">
        <v>0</v>
      </c>
      <c r="H234" s="90">
        <v>1</v>
      </c>
      <c r="I234" s="110">
        <v>1</v>
      </c>
    </row>
    <row r="235" spans="2:9" ht="28.5" customHeight="1" x14ac:dyDescent="0.3">
      <c r="B235" s="286"/>
      <c r="C235" s="280" t="s">
        <v>180</v>
      </c>
      <c r="D235" s="94" t="s">
        <v>3</v>
      </c>
      <c r="E235" s="90">
        <v>0</v>
      </c>
      <c r="F235" s="95">
        <v>0</v>
      </c>
      <c r="G235" s="90">
        <v>0</v>
      </c>
      <c r="H235" s="90">
        <v>1</v>
      </c>
      <c r="I235" s="110">
        <f>SUM(E235:H235)</f>
        <v>1</v>
      </c>
    </row>
    <row r="236" spans="2:9" ht="24.75" customHeight="1" x14ac:dyDescent="0.3">
      <c r="B236" s="286"/>
      <c r="C236" s="281"/>
      <c r="D236" s="149" t="s">
        <v>9</v>
      </c>
      <c r="E236" s="90">
        <v>0</v>
      </c>
      <c r="F236" s="95">
        <v>0</v>
      </c>
      <c r="G236" s="90">
        <v>2</v>
      </c>
      <c r="H236" s="90">
        <v>1</v>
      </c>
      <c r="I236" s="110">
        <f>SUM(E236:H236)</f>
        <v>3</v>
      </c>
    </row>
    <row r="237" spans="2:9" ht="24.75" customHeight="1" x14ac:dyDescent="0.3">
      <c r="B237" s="285"/>
      <c r="C237" s="188"/>
      <c r="D237" s="149" t="s">
        <v>9</v>
      </c>
      <c r="E237" s="90">
        <v>0</v>
      </c>
      <c r="F237" s="95">
        <v>2</v>
      </c>
      <c r="G237" s="90">
        <v>0</v>
      </c>
      <c r="H237" s="90">
        <v>0</v>
      </c>
      <c r="I237" s="110">
        <f>SUM(E237:H237)</f>
        <v>2</v>
      </c>
    </row>
    <row r="238" spans="2:9" ht="32.25" customHeight="1" x14ac:dyDescent="0.3">
      <c r="B238" s="285"/>
      <c r="C238" s="163" t="s">
        <v>144</v>
      </c>
      <c r="D238" s="178" t="s">
        <v>288</v>
      </c>
      <c r="E238" s="90">
        <v>0</v>
      </c>
      <c r="F238" s="95">
        <v>2</v>
      </c>
      <c r="G238" s="90">
        <v>0</v>
      </c>
      <c r="H238" s="90">
        <v>0</v>
      </c>
      <c r="I238" s="110">
        <v>2</v>
      </c>
    </row>
    <row r="239" spans="2:9" ht="18.75" customHeight="1" x14ac:dyDescent="0.3">
      <c r="B239" s="62" t="s">
        <v>44</v>
      </c>
      <c r="C239" s="79">
        <v>15</v>
      </c>
      <c r="D239" s="80"/>
      <c r="E239" s="63">
        <f>SUM(E217:E238)</f>
        <v>5</v>
      </c>
      <c r="F239" s="63">
        <f>SUM(F217:F238)</f>
        <v>15</v>
      </c>
      <c r="G239" s="63">
        <f>SUM(G217:G238)</f>
        <v>20</v>
      </c>
      <c r="H239" s="63">
        <f>SUM(H217:H238)</f>
        <v>18</v>
      </c>
      <c r="I239" s="65">
        <f>SUM(E239:H239)</f>
        <v>58</v>
      </c>
    </row>
    <row r="240" spans="2:9" ht="17.100000000000001" customHeight="1" x14ac:dyDescent="0.3">
      <c r="B240" s="286" t="s">
        <v>30</v>
      </c>
      <c r="C240" s="94" t="s">
        <v>111</v>
      </c>
      <c r="D240" s="93" t="s">
        <v>3</v>
      </c>
      <c r="E240" s="90">
        <v>4</v>
      </c>
      <c r="F240" s="95">
        <v>0</v>
      </c>
      <c r="G240" s="90">
        <v>0</v>
      </c>
      <c r="H240" s="90">
        <v>0</v>
      </c>
      <c r="I240" s="110">
        <f t="shared" ref="I240:I248" si="11">SUM(E240:H240)</f>
        <v>4</v>
      </c>
    </row>
    <row r="241" spans="2:9" ht="17.100000000000001" customHeight="1" x14ac:dyDescent="0.3">
      <c r="B241" s="286"/>
      <c r="C241" s="94" t="s">
        <v>284</v>
      </c>
      <c r="D241" s="93" t="s">
        <v>3</v>
      </c>
      <c r="E241" s="90">
        <v>0</v>
      </c>
      <c r="F241" s="95">
        <v>0</v>
      </c>
      <c r="G241" s="90">
        <v>1</v>
      </c>
      <c r="H241" s="90">
        <v>0</v>
      </c>
      <c r="I241" s="110">
        <f>SUM(E241:H241)</f>
        <v>1</v>
      </c>
    </row>
    <row r="242" spans="2:9" ht="17.100000000000001" customHeight="1" x14ac:dyDescent="0.3">
      <c r="B242" s="286"/>
      <c r="C242" s="94" t="s">
        <v>285</v>
      </c>
      <c r="D242" s="93" t="s">
        <v>3</v>
      </c>
      <c r="E242" s="90">
        <v>0</v>
      </c>
      <c r="F242" s="95">
        <v>0</v>
      </c>
      <c r="G242" s="90">
        <v>1</v>
      </c>
      <c r="H242" s="90">
        <v>0</v>
      </c>
      <c r="I242" s="110">
        <f>SUM(E242:H242)</f>
        <v>1</v>
      </c>
    </row>
    <row r="243" spans="2:9" ht="17.100000000000001" customHeight="1" x14ac:dyDescent="0.3">
      <c r="B243" s="286"/>
      <c r="C243" s="94" t="s">
        <v>286</v>
      </c>
      <c r="D243" s="93" t="s">
        <v>3</v>
      </c>
      <c r="E243" s="90">
        <v>0</v>
      </c>
      <c r="F243" s="95">
        <v>0</v>
      </c>
      <c r="G243" s="90">
        <v>1</v>
      </c>
      <c r="H243" s="90">
        <v>0</v>
      </c>
      <c r="I243" s="110">
        <f>SUM(E243:H243)</f>
        <v>1</v>
      </c>
    </row>
    <row r="244" spans="2:9" ht="17.100000000000001" customHeight="1" x14ac:dyDescent="0.3">
      <c r="B244" s="286"/>
      <c r="C244" s="105" t="s">
        <v>283</v>
      </c>
      <c r="D244" s="93" t="s">
        <v>3</v>
      </c>
      <c r="E244" s="90">
        <v>1</v>
      </c>
      <c r="F244" s="95">
        <v>0</v>
      </c>
      <c r="G244" s="90">
        <v>2</v>
      </c>
      <c r="H244" s="90">
        <v>0</v>
      </c>
      <c r="I244" s="110">
        <f t="shared" si="11"/>
        <v>3</v>
      </c>
    </row>
    <row r="245" spans="2:9" ht="33.75" customHeight="1" x14ac:dyDescent="0.3">
      <c r="B245" s="286"/>
      <c r="C245" s="93" t="s">
        <v>287</v>
      </c>
      <c r="D245" s="178" t="s">
        <v>288</v>
      </c>
      <c r="E245" s="90">
        <v>0</v>
      </c>
      <c r="F245" s="95">
        <v>4</v>
      </c>
      <c r="G245" s="90">
        <v>6</v>
      </c>
      <c r="H245" s="90">
        <v>0</v>
      </c>
      <c r="I245" s="110">
        <f>SUM(E245:H245)</f>
        <v>10</v>
      </c>
    </row>
    <row r="246" spans="2:9" ht="32.4" customHeight="1" x14ac:dyDescent="0.3">
      <c r="B246" s="286"/>
      <c r="C246" s="149" t="s">
        <v>112</v>
      </c>
      <c r="D246" s="94" t="s">
        <v>3</v>
      </c>
      <c r="E246" s="90">
        <v>0</v>
      </c>
      <c r="F246" s="95">
        <v>0</v>
      </c>
      <c r="G246" s="90">
        <v>1</v>
      </c>
      <c r="H246" s="90">
        <v>0</v>
      </c>
      <c r="I246" s="110">
        <f t="shared" si="11"/>
        <v>1</v>
      </c>
    </row>
    <row r="247" spans="2:9" ht="16.5" customHeight="1" x14ac:dyDescent="0.3">
      <c r="B247" s="62" t="s">
        <v>44</v>
      </c>
      <c r="C247" s="66">
        <f>COUNTA(C240:C246)</f>
        <v>7</v>
      </c>
      <c r="D247" s="71"/>
      <c r="E247" s="63">
        <f>SUM(E240:E246)</f>
        <v>5</v>
      </c>
      <c r="F247" s="63">
        <f>SUM(F240:F246)</f>
        <v>4</v>
      </c>
      <c r="G247" s="63">
        <f>SUM(G240:G246)</f>
        <v>12</v>
      </c>
      <c r="H247" s="63">
        <f>SUM(H240:H246)</f>
        <v>0</v>
      </c>
      <c r="I247" s="65">
        <f>SUM(I240:I246)</f>
        <v>21</v>
      </c>
    </row>
    <row r="248" spans="2:9" ht="39" customHeight="1" x14ac:dyDescent="0.3">
      <c r="B248" s="316" t="s">
        <v>62</v>
      </c>
      <c r="C248" s="188" t="s">
        <v>113</v>
      </c>
      <c r="D248" s="103" t="s">
        <v>4</v>
      </c>
      <c r="E248" s="90">
        <v>3</v>
      </c>
      <c r="F248" s="95">
        <v>6</v>
      </c>
      <c r="G248" s="90">
        <v>3</v>
      </c>
      <c r="H248" s="90">
        <v>3</v>
      </c>
      <c r="I248" s="110">
        <f t="shared" si="11"/>
        <v>15</v>
      </c>
    </row>
    <row r="249" spans="2:9" ht="22.5" customHeight="1" x14ac:dyDescent="0.3">
      <c r="B249" s="316"/>
      <c r="C249" s="163"/>
      <c r="D249" s="103" t="s">
        <v>133</v>
      </c>
      <c r="E249" s="90">
        <v>2</v>
      </c>
      <c r="F249" s="95">
        <v>0</v>
      </c>
      <c r="G249" s="90">
        <v>0</v>
      </c>
      <c r="H249" s="90">
        <v>0</v>
      </c>
      <c r="I249" s="110">
        <v>2</v>
      </c>
    </row>
    <row r="250" spans="2:9" ht="28.2" customHeight="1" x14ac:dyDescent="0.3">
      <c r="B250" s="300"/>
      <c r="C250" s="163" t="s">
        <v>86</v>
      </c>
      <c r="D250" s="94" t="s">
        <v>4</v>
      </c>
      <c r="E250" s="90">
        <v>0</v>
      </c>
      <c r="F250" s="95">
        <v>4</v>
      </c>
      <c r="G250" s="90">
        <v>6</v>
      </c>
      <c r="H250" s="90">
        <v>4</v>
      </c>
      <c r="I250" s="110">
        <f>SUM(E250:H250)</f>
        <v>14</v>
      </c>
    </row>
    <row r="251" spans="2:9" ht="17.100000000000001" customHeight="1" x14ac:dyDescent="0.3">
      <c r="B251" s="300"/>
      <c r="C251" s="277" t="s">
        <v>289</v>
      </c>
      <c r="D251" s="94" t="s">
        <v>4</v>
      </c>
      <c r="E251" s="90">
        <v>2</v>
      </c>
      <c r="F251" s="95">
        <v>2</v>
      </c>
      <c r="G251" s="95">
        <v>0</v>
      </c>
      <c r="H251" s="95">
        <v>0</v>
      </c>
      <c r="I251" s="96">
        <f>SUM(E251:H251)</f>
        <v>4</v>
      </c>
    </row>
    <row r="252" spans="2:9" ht="17.100000000000001" customHeight="1" x14ac:dyDescent="0.3">
      <c r="B252" s="300"/>
      <c r="C252" s="277"/>
      <c r="D252" s="94" t="s">
        <v>37</v>
      </c>
      <c r="E252" s="90"/>
      <c r="F252" s="94"/>
      <c r="G252" s="94"/>
      <c r="H252" s="94"/>
      <c r="I252" s="195"/>
    </row>
    <row r="253" spans="2:9" ht="34.200000000000003" customHeight="1" x14ac:dyDescent="0.3">
      <c r="B253" s="300"/>
      <c r="C253" s="93" t="s">
        <v>144</v>
      </c>
      <c r="D253" s="94" t="s">
        <v>133</v>
      </c>
      <c r="E253" s="90">
        <v>1</v>
      </c>
      <c r="F253" s="95">
        <v>1</v>
      </c>
      <c r="G253" s="95">
        <v>0</v>
      </c>
      <c r="H253" s="95">
        <v>0</v>
      </c>
      <c r="I253" s="96">
        <v>2</v>
      </c>
    </row>
    <row r="254" spans="2:9" ht="33" customHeight="1" x14ac:dyDescent="0.3">
      <c r="B254" s="300"/>
      <c r="C254" s="93" t="s">
        <v>290</v>
      </c>
      <c r="D254" s="94" t="s">
        <v>4</v>
      </c>
      <c r="E254" s="90">
        <v>0</v>
      </c>
      <c r="F254" s="95">
        <v>0</v>
      </c>
      <c r="G254" s="95">
        <v>2</v>
      </c>
      <c r="H254" s="95">
        <v>6</v>
      </c>
      <c r="I254" s="96">
        <f>SUM(E254:H254)</f>
        <v>8</v>
      </c>
    </row>
    <row r="255" spans="2:9" ht="17.399999999999999" customHeight="1" x14ac:dyDescent="0.3">
      <c r="B255" s="62" t="s">
        <v>44</v>
      </c>
      <c r="C255" s="63">
        <f>COUNTA(C248:C254)</f>
        <v>5</v>
      </c>
      <c r="D255" s="71"/>
      <c r="E255" s="63">
        <f>SUM(E248:E254)</f>
        <v>8</v>
      </c>
      <c r="F255" s="63">
        <f>SUM(F248:F254)</f>
        <v>13</v>
      </c>
      <c r="G255" s="63">
        <f>SUM(G248:G254)</f>
        <v>11</v>
      </c>
      <c r="H255" s="63">
        <f>SUM(H248:H254)</f>
        <v>13</v>
      </c>
      <c r="I255" s="65">
        <f>SUM(I248:I254)</f>
        <v>45</v>
      </c>
    </row>
    <row r="256" spans="2:9" ht="32.4" customHeight="1" x14ac:dyDescent="0.3">
      <c r="B256" s="300" t="s">
        <v>31</v>
      </c>
      <c r="C256" s="149" t="s">
        <v>154</v>
      </c>
      <c r="D256" s="149" t="s">
        <v>22</v>
      </c>
      <c r="E256" s="90">
        <v>0</v>
      </c>
      <c r="F256" s="95">
        <v>1</v>
      </c>
      <c r="G256" s="90">
        <v>1</v>
      </c>
      <c r="H256" s="90">
        <v>1</v>
      </c>
      <c r="I256" s="110">
        <f>SUM(E256:H256)</f>
        <v>3</v>
      </c>
    </row>
    <row r="257" spans="2:9" ht="17.100000000000001" customHeight="1" x14ac:dyDescent="0.3">
      <c r="B257" s="300"/>
      <c r="C257" s="284" t="s">
        <v>67</v>
      </c>
      <c r="D257" s="149" t="s">
        <v>32</v>
      </c>
      <c r="E257" s="90">
        <v>0</v>
      </c>
      <c r="F257" s="95">
        <v>2</v>
      </c>
      <c r="G257" s="95">
        <v>2</v>
      </c>
      <c r="H257" s="95">
        <v>2</v>
      </c>
      <c r="I257" s="96">
        <v>6</v>
      </c>
    </row>
    <row r="258" spans="2:9" ht="17.100000000000001" customHeight="1" x14ac:dyDescent="0.3">
      <c r="B258" s="300"/>
      <c r="C258" s="284"/>
      <c r="D258" s="196" t="s">
        <v>21</v>
      </c>
      <c r="E258" s="90">
        <v>0</v>
      </c>
      <c r="F258" s="95">
        <v>1</v>
      </c>
      <c r="G258" s="95">
        <v>1</v>
      </c>
      <c r="H258" s="95">
        <v>1</v>
      </c>
      <c r="I258" s="96">
        <f t="shared" ref="I258:I263" si="12">SUM(E258:H258)</f>
        <v>3</v>
      </c>
    </row>
    <row r="259" spans="2:9" ht="17.100000000000001" customHeight="1" x14ac:dyDescent="0.3">
      <c r="B259" s="300"/>
      <c r="C259" s="284"/>
      <c r="D259" s="149" t="s">
        <v>42</v>
      </c>
      <c r="E259" s="90">
        <v>0</v>
      </c>
      <c r="F259" s="95">
        <v>0</v>
      </c>
      <c r="G259" s="95">
        <v>0</v>
      </c>
      <c r="H259" s="95">
        <v>1</v>
      </c>
      <c r="I259" s="96">
        <f t="shared" si="12"/>
        <v>1</v>
      </c>
    </row>
    <row r="260" spans="2:9" ht="34.5" customHeight="1" x14ac:dyDescent="0.3">
      <c r="B260" s="300"/>
      <c r="C260" s="149" t="s">
        <v>279</v>
      </c>
      <c r="D260" s="149" t="s">
        <v>21</v>
      </c>
      <c r="E260" s="90">
        <v>0</v>
      </c>
      <c r="F260" s="95">
        <v>0</v>
      </c>
      <c r="G260" s="95">
        <v>1</v>
      </c>
      <c r="H260" s="95">
        <v>2</v>
      </c>
      <c r="I260" s="96">
        <f t="shared" si="12"/>
        <v>3</v>
      </c>
    </row>
    <row r="261" spans="2:9" ht="30.6" customHeight="1" x14ac:dyDescent="0.3">
      <c r="B261" s="300"/>
      <c r="C261" s="149" t="s">
        <v>152</v>
      </c>
      <c r="D261" s="149" t="s">
        <v>51</v>
      </c>
      <c r="E261" s="90">
        <v>0</v>
      </c>
      <c r="F261" s="95">
        <v>1</v>
      </c>
      <c r="G261" s="95">
        <v>1</v>
      </c>
      <c r="H261" s="95">
        <v>1</v>
      </c>
      <c r="I261" s="96">
        <f t="shared" si="12"/>
        <v>3</v>
      </c>
    </row>
    <row r="262" spans="2:9" ht="38.25" customHeight="1" x14ac:dyDescent="0.3">
      <c r="B262" s="300"/>
      <c r="C262" s="149" t="s">
        <v>94</v>
      </c>
      <c r="D262" s="149" t="s">
        <v>22</v>
      </c>
      <c r="E262" s="90">
        <v>0</v>
      </c>
      <c r="F262" s="95">
        <v>2</v>
      </c>
      <c r="G262" s="95">
        <v>0</v>
      </c>
      <c r="H262" s="95">
        <v>2</v>
      </c>
      <c r="I262" s="96">
        <f t="shared" si="12"/>
        <v>4</v>
      </c>
    </row>
    <row r="263" spans="2:9" ht="27.6" x14ac:dyDescent="0.3">
      <c r="B263" s="300"/>
      <c r="C263" s="149" t="s">
        <v>153</v>
      </c>
      <c r="D263" s="149" t="s">
        <v>134</v>
      </c>
      <c r="E263" s="90">
        <v>0</v>
      </c>
      <c r="F263" s="95">
        <v>1</v>
      </c>
      <c r="G263" s="95">
        <v>0</v>
      </c>
      <c r="H263" s="95">
        <v>0</v>
      </c>
      <c r="I263" s="96">
        <f t="shared" si="12"/>
        <v>1</v>
      </c>
    </row>
    <row r="264" spans="2:9" ht="17.25" customHeight="1" x14ac:dyDescent="0.3">
      <c r="B264" s="62" t="s">
        <v>44</v>
      </c>
      <c r="C264" s="63">
        <f>COUNTA(C256:C263)</f>
        <v>6</v>
      </c>
      <c r="D264" s="85"/>
      <c r="E264" s="63">
        <f>SUM(E256:E263)</f>
        <v>0</v>
      </c>
      <c r="F264" s="63">
        <f>SUM(F256:F263)</f>
        <v>8</v>
      </c>
      <c r="G264" s="63">
        <f>SUM(G256:G263)</f>
        <v>6</v>
      </c>
      <c r="H264" s="63">
        <f>SUM(H256:H263)</f>
        <v>10</v>
      </c>
      <c r="I264" s="65">
        <f>SUM(I256:I263)</f>
        <v>24</v>
      </c>
    </row>
    <row r="265" spans="2:9" ht="17.100000000000001" customHeight="1" x14ac:dyDescent="0.3">
      <c r="B265" s="286" t="s">
        <v>171</v>
      </c>
      <c r="C265" s="277" t="s">
        <v>182</v>
      </c>
      <c r="D265" s="149" t="s">
        <v>26</v>
      </c>
      <c r="E265" s="90">
        <v>0</v>
      </c>
      <c r="F265" s="95">
        <v>0</v>
      </c>
      <c r="G265" s="95">
        <v>2</v>
      </c>
      <c r="H265" s="95">
        <v>2</v>
      </c>
      <c r="I265" s="96">
        <f>SUM(E265:H265)</f>
        <v>4</v>
      </c>
    </row>
    <row r="266" spans="2:9" ht="17.100000000000001" customHeight="1" x14ac:dyDescent="0.3">
      <c r="B266" s="286"/>
      <c r="C266" s="277"/>
      <c r="D266" s="149" t="s">
        <v>27</v>
      </c>
      <c r="E266" s="90">
        <v>0</v>
      </c>
      <c r="F266" s="95">
        <v>0</v>
      </c>
      <c r="G266" s="95">
        <v>3</v>
      </c>
      <c r="H266" s="95">
        <v>0</v>
      </c>
      <c r="I266" s="96">
        <f>SUM(E266:H266)</f>
        <v>3</v>
      </c>
    </row>
    <row r="267" spans="2:9" ht="17.100000000000001" customHeight="1" x14ac:dyDescent="0.3">
      <c r="B267" s="286"/>
      <c r="C267" s="94" t="s">
        <v>309</v>
      </c>
      <c r="D267" s="149" t="s">
        <v>27</v>
      </c>
      <c r="E267" s="90">
        <v>0</v>
      </c>
      <c r="F267" s="95">
        <v>0</v>
      </c>
      <c r="G267" s="95">
        <v>2</v>
      </c>
      <c r="H267" s="95">
        <v>0</v>
      </c>
      <c r="I267" s="96">
        <f>SUM(E267:H267)</f>
        <v>2</v>
      </c>
    </row>
    <row r="268" spans="2:9" ht="17.100000000000001" customHeight="1" x14ac:dyDescent="0.3">
      <c r="B268" s="286"/>
      <c r="C268" s="94" t="s">
        <v>310</v>
      </c>
      <c r="D268" s="149" t="s">
        <v>26</v>
      </c>
      <c r="E268" s="90">
        <v>0</v>
      </c>
      <c r="F268" s="95">
        <v>0</v>
      </c>
      <c r="G268" s="95">
        <v>2</v>
      </c>
      <c r="H268" s="95">
        <v>0</v>
      </c>
      <c r="I268" s="96">
        <f>SUM(E268:H268)</f>
        <v>2</v>
      </c>
    </row>
    <row r="269" spans="2:9" ht="17.100000000000001" customHeight="1" x14ac:dyDescent="0.3">
      <c r="B269" s="286"/>
      <c r="C269" s="149" t="s">
        <v>50</v>
      </c>
      <c r="D269" s="149" t="s">
        <v>26</v>
      </c>
      <c r="E269" s="90">
        <v>0</v>
      </c>
      <c r="F269" s="95">
        <v>0</v>
      </c>
      <c r="G269" s="95">
        <v>2</v>
      </c>
      <c r="H269" s="95">
        <v>0</v>
      </c>
      <c r="I269" s="96">
        <f>SUM(E269:H269)</f>
        <v>2</v>
      </c>
    </row>
    <row r="270" spans="2:9" ht="17.100000000000001" customHeight="1" x14ac:dyDescent="0.3">
      <c r="B270" s="286"/>
      <c r="C270" s="149" t="s">
        <v>50</v>
      </c>
      <c r="D270" s="149" t="s">
        <v>49</v>
      </c>
      <c r="E270" s="90">
        <v>0</v>
      </c>
      <c r="F270" s="95">
        <v>0</v>
      </c>
      <c r="G270" s="95">
        <v>1</v>
      </c>
      <c r="H270" s="95">
        <v>0</v>
      </c>
      <c r="I270" s="96">
        <v>1</v>
      </c>
    </row>
    <row r="271" spans="2:9" ht="15" customHeight="1" x14ac:dyDescent="0.3">
      <c r="B271" s="62" t="s">
        <v>44</v>
      </c>
      <c r="C271" s="63">
        <f>COUNTA(C265:C270)</f>
        <v>5</v>
      </c>
      <c r="D271" s="68"/>
      <c r="E271" s="63">
        <f>SUM(E265:E270)</f>
        <v>0</v>
      </c>
      <c r="F271" s="63">
        <f>SUM(F265:F270)</f>
        <v>0</v>
      </c>
      <c r="G271" s="63">
        <f>SUM(G265:G270)</f>
        <v>12</v>
      </c>
      <c r="H271" s="63">
        <f>SUM(H265:H270)</f>
        <v>2</v>
      </c>
      <c r="I271" s="65">
        <f>SUM(I265:I270)</f>
        <v>14</v>
      </c>
    </row>
    <row r="272" spans="2:9" ht="17.100000000000001" customHeight="1" x14ac:dyDescent="0.3">
      <c r="B272" s="301" t="s">
        <v>233</v>
      </c>
      <c r="C272" s="94" t="s">
        <v>234</v>
      </c>
      <c r="D272" s="93" t="s">
        <v>36</v>
      </c>
      <c r="E272" s="91">
        <v>1</v>
      </c>
      <c r="F272" s="95">
        <v>0</v>
      </c>
      <c r="G272" s="95">
        <v>0</v>
      </c>
      <c r="H272" s="95">
        <v>0</v>
      </c>
      <c r="I272" s="96">
        <v>1</v>
      </c>
    </row>
    <row r="273" spans="2:9" ht="17.100000000000001" customHeight="1" x14ac:dyDescent="0.3">
      <c r="B273" s="301"/>
      <c r="C273" s="284" t="s">
        <v>114</v>
      </c>
      <c r="D273" s="93" t="s">
        <v>3</v>
      </c>
      <c r="E273" s="91">
        <v>2</v>
      </c>
      <c r="F273" s="95">
        <v>0</v>
      </c>
      <c r="G273" s="95">
        <v>0</v>
      </c>
      <c r="H273" s="95">
        <v>0</v>
      </c>
      <c r="I273" s="96">
        <f>SUM(E273:H273)</f>
        <v>2</v>
      </c>
    </row>
    <row r="274" spans="2:9" ht="17.100000000000001" customHeight="1" x14ac:dyDescent="0.3">
      <c r="B274" s="301"/>
      <c r="C274" s="284"/>
      <c r="D274" s="94" t="s">
        <v>9</v>
      </c>
      <c r="E274" s="91">
        <v>1</v>
      </c>
      <c r="F274" s="95">
        <v>0</v>
      </c>
      <c r="G274" s="95">
        <v>0</v>
      </c>
      <c r="H274" s="95">
        <v>0</v>
      </c>
      <c r="I274" s="96">
        <f>SUM(E274:H274)</f>
        <v>1</v>
      </c>
    </row>
    <row r="275" spans="2:9" ht="24" customHeight="1" x14ac:dyDescent="0.3">
      <c r="B275" s="301"/>
      <c r="C275" s="280" t="s">
        <v>112</v>
      </c>
      <c r="D275" s="93" t="s">
        <v>3</v>
      </c>
      <c r="E275" s="91">
        <v>0</v>
      </c>
      <c r="F275" s="95">
        <v>0</v>
      </c>
      <c r="G275" s="95">
        <v>0</v>
      </c>
      <c r="H275" s="95">
        <v>0</v>
      </c>
      <c r="I275" s="96">
        <v>0</v>
      </c>
    </row>
    <row r="276" spans="2:9" ht="21" customHeight="1" x14ac:dyDescent="0.3">
      <c r="B276" s="301"/>
      <c r="C276" s="281"/>
      <c r="D276" s="94" t="s">
        <v>9</v>
      </c>
      <c r="E276" s="91">
        <v>0</v>
      </c>
      <c r="F276" s="95">
        <v>1</v>
      </c>
      <c r="G276" s="95">
        <v>0</v>
      </c>
      <c r="H276" s="95">
        <v>0</v>
      </c>
      <c r="I276" s="96">
        <f>SUM(E276:H276)</f>
        <v>1</v>
      </c>
    </row>
    <row r="277" spans="2:9" ht="17.100000000000001" customHeight="1" x14ac:dyDescent="0.3">
      <c r="B277" s="302"/>
      <c r="C277" s="149" t="s">
        <v>235</v>
      </c>
      <c r="D277" s="103" t="s">
        <v>9</v>
      </c>
      <c r="E277" s="91">
        <v>0</v>
      </c>
      <c r="F277" s="95">
        <v>1</v>
      </c>
      <c r="G277" s="95">
        <v>0</v>
      </c>
      <c r="H277" s="95">
        <v>0</v>
      </c>
      <c r="I277" s="96">
        <v>1</v>
      </c>
    </row>
    <row r="278" spans="2:9" ht="15.75" customHeight="1" x14ac:dyDescent="0.3">
      <c r="B278" s="69" t="s">
        <v>45</v>
      </c>
      <c r="C278" s="70">
        <v>4</v>
      </c>
      <c r="D278" s="71"/>
      <c r="E278" s="72">
        <f>SUM(E272:E277)</f>
        <v>4</v>
      </c>
      <c r="F278" s="63">
        <f>SUM(F272:F277)</f>
        <v>2</v>
      </c>
      <c r="G278" s="63">
        <f>SUM(G272:G277)</f>
        <v>0</v>
      </c>
      <c r="H278" s="63">
        <f>SUM(H272:H277)</f>
        <v>0</v>
      </c>
      <c r="I278" s="65">
        <f>SUM(I272:I277)</f>
        <v>6</v>
      </c>
    </row>
    <row r="279" spans="2:9" ht="33" customHeight="1" x14ac:dyDescent="0.3">
      <c r="B279" s="286" t="s">
        <v>198</v>
      </c>
      <c r="C279" s="94" t="s">
        <v>58</v>
      </c>
      <c r="D279" s="149" t="s">
        <v>55</v>
      </c>
      <c r="E279" s="90">
        <v>0</v>
      </c>
      <c r="F279" s="90">
        <v>1</v>
      </c>
      <c r="G279" s="90">
        <v>0</v>
      </c>
      <c r="H279" s="90">
        <v>0</v>
      </c>
      <c r="I279" s="110">
        <f t="shared" ref="I279:I284" si="13">SUM(E279:H279)</f>
        <v>1</v>
      </c>
    </row>
    <row r="280" spans="2:9" ht="34.200000000000003" customHeight="1" x14ac:dyDescent="0.3">
      <c r="B280" s="286"/>
      <c r="C280" s="94" t="s">
        <v>59</v>
      </c>
      <c r="D280" s="149" t="s">
        <v>55</v>
      </c>
      <c r="E280" s="90">
        <v>1</v>
      </c>
      <c r="F280" s="90">
        <v>0</v>
      </c>
      <c r="G280" s="90">
        <v>0</v>
      </c>
      <c r="H280" s="90">
        <v>0</v>
      </c>
      <c r="I280" s="110">
        <f t="shared" si="13"/>
        <v>1</v>
      </c>
    </row>
    <row r="281" spans="2:9" ht="33.6" customHeight="1" x14ac:dyDescent="0.3">
      <c r="B281" s="286"/>
      <c r="C281" s="94" t="s">
        <v>183</v>
      </c>
      <c r="D281" s="149" t="s">
        <v>55</v>
      </c>
      <c r="E281" s="90">
        <v>0</v>
      </c>
      <c r="F281" s="90">
        <v>1</v>
      </c>
      <c r="G281" s="90">
        <v>0</v>
      </c>
      <c r="H281" s="90">
        <v>0</v>
      </c>
      <c r="I281" s="110">
        <f t="shared" si="13"/>
        <v>1</v>
      </c>
    </row>
    <row r="282" spans="2:9" ht="17.100000000000001" customHeight="1" x14ac:dyDescent="0.3">
      <c r="B282" s="286"/>
      <c r="C282" s="94" t="s">
        <v>115</v>
      </c>
      <c r="D282" s="149" t="s">
        <v>55</v>
      </c>
      <c r="E282" s="90">
        <v>0</v>
      </c>
      <c r="F282" s="91">
        <v>2</v>
      </c>
      <c r="G282" s="90">
        <v>0</v>
      </c>
      <c r="H282" s="90">
        <v>0</v>
      </c>
      <c r="I282" s="110">
        <f t="shared" si="13"/>
        <v>2</v>
      </c>
    </row>
    <row r="283" spans="2:9" ht="17.100000000000001" customHeight="1" x14ac:dyDescent="0.3">
      <c r="B283" s="286"/>
      <c r="C283" s="94" t="s">
        <v>60</v>
      </c>
      <c r="D283" s="149" t="s">
        <v>55</v>
      </c>
      <c r="E283" s="90">
        <v>0</v>
      </c>
      <c r="F283" s="91">
        <v>1</v>
      </c>
      <c r="G283" s="90">
        <v>0</v>
      </c>
      <c r="H283" s="90">
        <v>0</v>
      </c>
      <c r="I283" s="110">
        <f t="shared" si="13"/>
        <v>1</v>
      </c>
    </row>
    <row r="284" spans="2:9" ht="30.6" customHeight="1" x14ac:dyDescent="0.3">
      <c r="B284" s="286"/>
      <c r="C284" s="94" t="s">
        <v>61</v>
      </c>
      <c r="D284" s="149" t="s">
        <v>55</v>
      </c>
      <c r="E284" s="90">
        <v>2</v>
      </c>
      <c r="F284" s="90">
        <v>1</v>
      </c>
      <c r="G284" s="90">
        <v>0</v>
      </c>
      <c r="H284" s="90">
        <v>0</v>
      </c>
      <c r="I284" s="110">
        <f t="shared" si="13"/>
        <v>3</v>
      </c>
    </row>
    <row r="285" spans="2:9" ht="31.2" customHeight="1" x14ac:dyDescent="0.3">
      <c r="B285" s="286"/>
      <c r="C285" s="94" t="s">
        <v>142</v>
      </c>
      <c r="D285" s="149" t="s">
        <v>55</v>
      </c>
      <c r="E285" s="90">
        <v>1</v>
      </c>
      <c r="F285" s="90">
        <v>0</v>
      </c>
      <c r="G285" s="90">
        <v>0</v>
      </c>
      <c r="H285" s="90">
        <v>0</v>
      </c>
      <c r="I285" s="110">
        <v>1</v>
      </c>
    </row>
    <row r="286" spans="2:9" ht="31.2" customHeight="1" x14ac:dyDescent="0.3">
      <c r="B286" s="286"/>
      <c r="C286" s="94" t="s">
        <v>143</v>
      </c>
      <c r="D286" s="149" t="s">
        <v>55</v>
      </c>
      <c r="E286" s="90">
        <v>1</v>
      </c>
      <c r="F286" s="90">
        <v>0</v>
      </c>
      <c r="G286" s="90">
        <v>0</v>
      </c>
      <c r="H286" s="90">
        <v>0</v>
      </c>
      <c r="I286" s="110">
        <v>1</v>
      </c>
    </row>
    <row r="287" spans="2:9" ht="31.2" customHeight="1" x14ac:dyDescent="0.3">
      <c r="B287" s="286"/>
      <c r="C287" s="94" t="s">
        <v>156</v>
      </c>
      <c r="D287" s="149" t="s">
        <v>55</v>
      </c>
      <c r="E287" s="90">
        <v>1</v>
      </c>
      <c r="F287" s="90">
        <v>0</v>
      </c>
      <c r="G287" s="90">
        <v>0</v>
      </c>
      <c r="H287" s="90">
        <v>0</v>
      </c>
      <c r="I287" s="110">
        <v>1</v>
      </c>
    </row>
    <row r="288" spans="2:9" ht="31.2" customHeight="1" x14ac:dyDescent="0.3">
      <c r="B288" s="286"/>
      <c r="C288" s="94" t="s">
        <v>157</v>
      </c>
      <c r="D288" s="149" t="s">
        <v>55</v>
      </c>
      <c r="E288" s="90">
        <v>1</v>
      </c>
      <c r="F288" s="90">
        <v>0</v>
      </c>
      <c r="G288" s="90">
        <v>0</v>
      </c>
      <c r="H288" s="90">
        <v>0</v>
      </c>
      <c r="I288" s="110">
        <v>1</v>
      </c>
    </row>
    <row r="289" spans="2:9" ht="31.2" customHeight="1" x14ac:dyDescent="0.3">
      <c r="B289" s="286"/>
      <c r="C289" s="94" t="s">
        <v>158</v>
      </c>
      <c r="D289" s="149" t="s">
        <v>55</v>
      </c>
      <c r="E289" s="90">
        <v>1</v>
      </c>
      <c r="F289" s="90">
        <v>0</v>
      </c>
      <c r="G289" s="90">
        <v>0</v>
      </c>
      <c r="H289" s="90">
        <v>0</v>
      </c>
      <c r="I289" s="110">
        <v>1</v>
      </c>
    </row>
    <row r="290" spans="2:9" ht="31.2" customHeight="1" x14ac:dyDescent="0.3">
      <c r="B290" s="286"/>
      <c r="C290" s="94" t="s">
        <v>131</v>
      </c>
      <c r="D290" s="149" t="s">
        <v>55</v>
      </c>
      <c r="E290" s="90">
        <v>0</v>
      </c>
      <c r="F290" s="90">
        <v>1</v>
      </c>
      <c r="G290" s="90">
        <v>0</v>
      </c>
      <c r="H290" s="90">
        <v>0</v>
      </c>
      <c r="I290" s="110">
        <v>1</v>
      </c>
    </row>
    <row r="291" spans="2:9" ht="31.2" customHeight="1" x14ac:dyDescent="0.3">
      <c r="B291" s="286"/>
      <c r="C291" s="94" t="s">
        <v>184</v>
      </c>
      <c r="D291" s="149" t="s">
        <v>55</v>
      </c>
      <c r="E291" s="90">
        <v>0</v>
      </c>
      <c r="F291" s="90">
        <v>1</v>
      </c>
      <c r="G291" s="90">
        <v>0</v>
      </c>
      <c r="H291" s="90">
        <v>0</v>
      </c>
      <c r="I291" s="110">
        <v>1</v>
      </c>
    </row>
    <row r="292" spans="2:9" ht="33.6" customHeight="1" thickBot="1" x14ac:dyDescent="0.35">
      <c r="B292" s="304"/>
      <c r="C292" s="128" t="s">
        <v>135</v>
      </c>
      <c r="D292" s="188" t="s">
        <v>55</v>
      </c>
      <c r="E292" s="151">
        <v>1</v>
      </c>
      <c r="F292" s="151">
        <v>0</v>
      </c>
      <c r="G292" s="151">
        <v>0</v>
      </c>
      <c r="H292" s="151">
        <v>0</v>
      </c>
      <c r="I292" s="167">
        <v>1</v>
      </c>
    </row>
    <row r="293" spans="2:9" ht="15.75" customHeight="1" thickBot="1" x14ac:dyDescent="0.35">
      <c r="B293" s="56" t="s">
        <v>45</v>
      </c>
      <c r="C293" s="57">
        <v>14</v>
      </c>
      <c r="D293" s="58"/>
      <c r="E293" s="59">
        <f>SUM(E279:E292)</f>
        <v>9</v>
      </c>
      <c r="F293" s="60">
        <f>SUM(F279:F292)</f>
        <v>8</v>
      </c>
      <c r="G293" s="60">
        <v>0</v>
      </c>
      <c r="H293" s="60">
        <v>0</v>
      </c>
      <c r="I293" s="61">
        <f t="shared" ref="I293:I298" si="14">SUM(E293:H293)</f>
        <v>17</v>
      </c>
    </row>
    <row r="294" spans="2:9" ht="17.100000000000001" customHeight="1" x14ac:dyDescent="0.3">
      <c r="B294" s="303" t="s">
        <v>56</v>
      </c>
      <c r="C294" s="129" t="s">
        <v>236</v>
      </c>
      <c r="D294" s="163" t="s">
        <v>55</v>
      </c>
      <c r="E294" s="135">
        <v>2</v>
      </c>
      <c r="F294" s="185">
        <v>0</v>
      </c>
      <c r="G294" s="135">
        <v>2</v>
      </c>
      <c r="H294" s="135">
        <v>2</v>
      </c>
      <c r="I294" s="176">
        <f t="shared" si="14"/>
        <v>6</v>
      </c>
    </row>
    <row r="295" spans="2:9" ht="17.100000000000001" customHeight="1" x14ac:dyDescent="0.3">
      <c r="B295" s="286"/>
      <c r="C295" s="94" t="s">
        <v>237</v>
      </c>
      <c r="D295" s="149" t="s">
        <v>55</v>
      </c>
      <c r="E295" s="90">
        <v>0</v>
      </c>
      <c r="F295" s="91">
        <v>1</v>
      </c>
      <c r="G295" s="90">
        <v>0</v>
      </c>
      <c r="H295" s="90">
        <v>0</v>
      </c>
      <c r="I295" s="110">
        <f t="shared" si="14"/>
        <v>1</v>
      </c>
    </row>
    <row r="296" spans="2:9" ht="17.100000000000001" customHeight="1" x14ac:dyDescent="0.3">
      <c r="B296" s="286"/>
      <c r="C296" s="94" t="s">
        <v>239</v>
      </c>
      <c r="D296" s="149" t="s">
        <v>55</v>
      </c>
      <c r="E296" s="90">
        <v>0</v>
      </c>
      <c r="F296" s="91">
        <v>0</v>
      </c>
      <c r="G296" s="90">
        <v>0</v>
      </c>
      <c r="H296" s="90">
        <v>1</v>
      </c>
      <c r="I296" s="110">
        <f t="shared" si="14"/>
        <v>1</v>
      </c>
    </row>
    <row r="297" spans="2:9" ht="17.100000000000001" customHeight="1" x14ac:dyDescent="0.3">
      <c r="B297" s="286"/>
      <c r="C297" s="94" t="s">
        <v>136</v>
      </c>
      <c r="D297" s="149" t="s">
        <v>55</v>
      </c>
      <c r="E297" s="90">
        <v>1</v>
      </c>
      <c r="F297" s="91">
        <v>0</v>
      </c>
      <c r="G297" s="90">
        <v>0</v>
      </c>
      <c r="H297" s="90">
        <v>0</v>
      </c>
      <c r="I297" s="110">
        <f t="shared" si="14"/>
        <v>1</v>
      </c>
    </row>
    <row r="298" spans="2:9" ht="30.6" customHeight="1" x14ac:dyDescent="0.3">
      <c r="B298" s="286"/>
      <c r="C298" s="94" t="s">
        <v>137</v>
      </c>
      <c r="D298" s="149" t="s">
        <v>55</v>
      </c>
      <c r="E298" s="90">
        <v>1</v>
      </c>
      <c r="F298" s="90">
        <v>0</v>
      </c>
      <c r="G298" s="90">
        <v>1</v>
      </c>
      <c r="H298" s="90">
        <v>0</v>
      </c>
      <c r="I298" s="110">
        <f t="shared" si="14"/>
        <v>2</v>
      </c>
    </row>
    <row r="299" spans="2:9" ht="31.2" customHeight="1" x14ac:dyDescent="0.3">
      <c r="B299" s="286"/>
      <c r="C299" s="94" t="s">
        <v>138</v>
      </c>
      <c r="D299" s="149" t="s">
        <v>55</v>
      </c>
      <c r="E299" s="90">
        <v>1</v>
      </c>
      <c r="F299" s="90">
        <v>0</v>
      </c>
      <c r="G299" s="90">
        <v>1</v>
      </c>
      <c r="H299" s="90">
        <v>0</v>
      </c>
      <c r="I299" s="110">
        <v>2</v>
      </c>
    </row>
    <row r="300" spans="2:9" ht="31.2" customHeight="1" x14ac:dyDescent="0.3">
      <c r="B300" s="286"/>
      <c r="C300" s="94" t="s">
        <v>146</v>
      </c>
      <c r="D300" s="149" t="s">
        <v>55</v>
      </c>
      <c r="E300" s="90">
        <v>1</v>
      </c>
      <c r="F300" s="90">
        <v>0</v>
      </c>
      <c r="G300" s="90">
        <v>0</v>
      </c>
      <c r="H300" s="90">
        <v>0</v>
      </c>
      <c r="I300" s="110">
        <v>1</v>
      </c>
    </row>
    <row r="301" spans="2:9" ht="31.2" customHeight="1" x14ac:dyDescent="0.3">
      <c r="B301" s="286"/>
      <c r="C301" s="94" t="s">
        <v>147</v>
      </c>
      <c r="D301" s="149" t="s">
        <v>55</v>
      </c>
      <c r="E301" s="90">
        <v>0</v>
      </c>
      <c r="F301" s="90">
        <v>1</v>
      </c>
      <c r="G301" s="90">
        <v>0</v>
      </c>
      <c r="H301" s="90">
        <v>0</v>
      </c>
      <c r="I301" s="110">
        <v>1</v>
      </c>
    </row>
    <row r="302" spans="2:9" ht="31.2" customHeight="1" x14ac:dyDescent="0.3">
      <c r="B302" s="286"/>
      <c r="C302" s="94" t="s">
        <v>148</v>
      </c>
      <c r="D302" s="149" t="s">
        <v>55</v>
      </c>
      <c r="E302" s="90">
        <v>0</v>
      </c>
      <c r="F302" s="90">
        <v>1</v>
      </c>
      <c r="G302" s="90">
        <v>0</v>
      </c>
      <c r="H302" s="90">
        <v>0</v>
      </c>
      <c r="I302" s="110">
        <v>1</v>
      </c>
    </row>
    <row r="303" spans="2:9" ht="31.2" customHeight="1" x14ac:dyDescent="0.3">
      <c r="B303" s="286"/>
      <c r="C303" s="94" t="s">
        <v>185</v>
      </c>
      <c r="D303" s="149" t="s">
        <v>55</v>
      </c>
      <c r="E303" s="90">
        <v>1</v>
      </c>
      <c r="F303" s="90">
        <v>0</v>
      </c>
      <c r="G303" s="90">
        <v>0</v>
      </c>
      <c r="H303" s="90">
        <v>0</v>
      </c>
      <c r="I303" s="110">
        <v>1</v>
      </c>
    </row>
    <row r="304" spans="2:9" ht="31.2" customHeight="1" x14ac:dyDescent="0.3">
      <c r="B304" s="286"/>
      <c r="C304" s="94" t="s">
        <v>186</v>
      </c>
      <c r="D304" s="149" t="s">
        <v>55</v>
      </c>
      <c r="E304" s="90">
        <v>0</v>
      </c>
      <c r="F304" s="90">
        <v>1</v>
      </c>
      <c r="G304" s="90">
        <v>0</v>
      </c>
      <c r="H304" s="90">
        <v>0</v>
      </c>
      <c r="I304" s="110">
        <v>1</v>
      </c>
    </row>
    <row r="305" spans="2:10" ht="31.2" customHeight="1" x14ac:dyDescent="0.3">
      <c r="B305" s="286"/>
      <c r="C305" s="94" t="s">
        <v>187</v>
      </c>
      <c r="D305" s="149" t="s">
        <v>55</v>
      </c>
      <c r="E305" s="90">
        <v>0</v>
      </c>
      <c r="F305" s="90">
        <v>0</v>
      </c>
      <c r="G305" s="90">
        <v>1</v>
      </c>
      <c r="H305" s="90">
        <v>0</v>
      </c>
      <c r="I305" s="110">
        <f>SUM(E305:H305)</f>
        <v>1</v>
      </c>
    </row>
    <row r="306" spans="2:10" ht="31.2" customHeight="1" x14ac:dyDescent="0.3">
      <c r="B306" s="286"/>
      <c r="C306" s="94" t="s">
        <v>87</v>
      </c>
      <c r="D306" s="149" t="s">
        <v>55</v>
      </c>
      <c r="E306" s="90">
        <v>0</v>
      </c>
      <c r="F306" s="90">
        <v>0</v>
      </c>
      <c r="G306" s="90">
        <v>1</v>
      </c>
      <c r="H306" s="90">
        <v>0</v>
      </c>
      <c r="I306" s="110">
        <v>1</v>
      </c>
    </row>
    <row r="307" spans="2:10" ht="30" customHeight="1" x14ac:dyDescent="0.3">
      <c r="B307" s="286"/>
      <c r="C307" s="94" t="s">
        <v>238</v>
      </c>
      <c r="D307" s="149" t="s">
        <v>55</v>
      </c>
      <c r="E307" s="90">
        <v>1</v>
      </c>
      <c r="F307" s="90">
        <v>3</v>
      </c>
      <c r="G307" s="90">
        <v>5</v>
      </c>
      <c r="H307" s="90">
        <v>4</v>
      </c>
      <c r="I307" s="110">
        <f>SUM(E307:H307)</f>
        <v>13</v>
      </c>
    </row>
    <row r="308" spans="2:10" ht="15.75" customHeight="1" x14ac:dyDescent="0.3">
      <c r="B308" s="62" t="s">
        <v>45</v>
      </c>
      <c r="C308" s="63">
        <f>COUNTA(C294:C307)</f>
        <v>14</v>
      </c>
      <c r="D308" s="68"/>
      <c r="E308" s="73">
        <f>SUM(E294:E307)</f>
        <v>8</v>
      </c>
      <c r="F308" s="72">
        <f>SUM(F294:F307)</f>
        <v>7</v>
      </c>
      <c r="G308" s="72">
        <f>SUM(G294:G307)</f>
        <v>11</v>
      </c>
      <c r="H308" s="72">
        <f>SUM(H294:H307)</f>
        <v>7</v>
      </c>
      <c r="I308" s="74">
        <f>SUM(I294:I307)</f>
        <v>33</v>
      </c>
      <c r="J308" s="88"/>
    </row>
    <row r="309" spans="2:10" ht="33.75" customHeight="1" x14ac:dyDescent="0.3">
      <c r="B309" s="300" t="s">
        <v>54</v>
      </c>
      <c r="C309" s="94" t="s">
        <v>118</v>
      </c>
      <c r="D309" s="188" t="s">
        <v>55</v>
      </c>
      <c r="E309" s="151">
        <v>0</v>
      </c>
      <c r="F309" s="151">
        <v>0</v>
      </c>
      <c r="G309" s="151">
        <v>1</v>
      </c>
      <c r="H309" s="151">
        <v>0</v>
      </c>
      <c r="I309" s="167">
        <f>SUM(E309:H309)</f>
        <v>1</v>
      </c>
    </row>
    <row r="310" spans="2:10" ht="15" customHeight="1" x14ac:dyDescent="0.3">
      <c r="B310" s="300"/>
      <c r="C310" s="282" t="s">
        <v>80</v>
      </c>
      <c r="D310" s="197" t="s">
        <v>55</v>
      </c>
      <c r="E310" s="151"/>
      <c r="F310" s="151"/>
      <c r="G310" s="151"/>
      <c r="H310" s="151"/>
      <c r="I310" s="190"/>
    </row>
    <row r="311" spans="2:10" ht="15" customHeight="1" x14ac:dyDescent="0.3">
      <c r="B311" s="300"/>
      <c r="C311" s="282"/>
      <c r="D311" s="198"/>
      <c r="E311" s="135">
        <v>0</v>
      </c>
      <c r="F311" s="135">
        <v>0</v>
      </c>
      <c r="G311" s="135">
        <v>2</v>
      </c>
      <c r="H311" s="135">
        <v>2</v>
      </c>
      <c r="I311" s="191">
        <f>SUM(E311:H311)</f>
        <v>4</v>
      </c>
    </row>
    <row r="312" spans="2:10" ht="32.25" customHeight="1" x14ac:dyDescent="0.3">
      <c r="B312" s="300"/>
      <c r="C312" s="94" t="s">
        <v>254</v>
      </c>
      <c r="D312" s="163" t="s">
        <v>55</v>
      </c>
      <c r="E312" s="135">
        <v>0</v>
      </c>
      <c r="F312" s="135">
        <v>0</v>
      </c>
      <c r="G312" s="135">
        <v>1</v>
      </c>
      <c r="H312" s="135">
        <v>0</v>
      </c>
      <c r="I312" s="176">
        <f>SUM(E312:H312)</f>
        <v>1</v>
      </c>
    </row>
    <row r="313" spans="2:10" ht="22.95" customHeight="1" x14ac:dyDescent="0.3">
      <c r="B313" s="300"/>
      <c r="C313" s="94" t="s">
        <v>255</v>
      </c>
      <c r="D313" s="149" t="s">
        <v>55</v>
      </c>
      <c r="E313" s="90">
        <v>2</v>
      </c>
      <c r="F313" s="90">
        <v>2</v>
      </c>
      <c r="G313" s="90">
        <v>2</v>
      </c>
      <c r="H313" s="90">
        <v>0</v>
      </c>
      <c r="I313" s="110">
        <v>6</v>
      </c>
    </row>
    <row r="314" spans="2:10" ht="22.95" customHeight="1" x14ac:dyDescent="0.3">
      <c r="B314" s="300"/>
      <c r="C314" s="94" t="s">
        <v>253</v>
      </c>
      <c r="D314" s="149" t="s">
        <v>55</v>
      </c>
      <c r="E314" s="90">
        <v>0</v>
      </c>
      <c r="F314" s="90">
        <v>1</v>
      </c>
      <c r="G314" s="90">
        <v>0</v>
      </c>
      <c r="H314" s="90">
        <v>0</v>
      </c>
      <c r="I314" s="110">
        <v>1</v>
      </c>
    </row>
    <row r="315" spans="2:10" ht="44.25" customHeight="1" x14ac:dyDescent="0.3">
      <c r="B315" s="300"/>
      <c r="C315" s="94" t="s">
        <v>252</v>
      </c>
      <c r="D315" s="149" t="s">
        <v>55</v>
      </c>
      <c r="E315" s="90">
        <v>0</v>
      </c>
      <c r="F315" s="90">
        <v>1</v>
      </c>
      <c r="G315" s="90">
        <v>0</v>
      </c>
      <c r="H315" s="90">
        <v>0</v>
      </c>
      <c r="I315" s="110">
        <v>1</v>
      </c>
    </row>
    <row r="316" spans="2:10" ht="36.75" customHeight="1" x14ac:dyDescent="0.3">
      <c r="B316" s="300"/>
      <c r="C316" s="94" t="s">
        <v>251</v>
      </c>
      <c r="D316" s="149" t="s">
        <v>55</v>
      </c>
      <c r="E316" s="90">
        <v>0</v>
      </c>
      <c r="F316" s="90">
        <v>2</v>
      </c>
      <c r="G316" s="90">
        <v>2</v>
      </c>
      <c r="H316" s="90">
        <v>1</v>
      </c>
      <c r="I316" s="110">
        <f>SUM(E316:H316)</f>
        <v>5</v>
      </c>
    </row>
    <row r="317" spans="2:10" ht="22.95" customHeight="1" x14ac:dyDescent="0.3">
      <c r="B317" s="300"/>
      <c r="C317" s="94" t="s">
        <v>250</v>
      </c>
      <c r="D317" s="149" t="s">
        <v>55</v>
      </c>
      <c r="E317" s="90">
        <v>0</v>
      </c>
      <c r="F317" s="90">
        <v>1</v>
      </c>
      <c r="G317" s="90">
        <v>0</v>
      </c>
      <c r="H317" s="90">
        <v>0</v>
      </c>
      <c r="I317" s="110">
        <v>1</v>
      </c>
    </row>
    <row r="318" spans="2:10" ht="22.95" customHeight="1" x14ac:dyDescent="0.3">
      <c r="B318" s="300"/>
      <c r="C318" s="94" t="s">
        <v>249</v>
      </c>
      <c r="D318" s="149" t="s">
        <v>55</v>
      </c>
      <c r="E318" s="90">
        <v>0</v>
      </c>
      <c r="F318" s="90">
        <v>1</v>
      </c>
      <c r="G318" s="90">
        <v>0</v>
      </c>
      <c r="H318" s="90">
        <v>0</v>
      </c>
      <c r="I318" s="110">
        <v>1</v>
      </c>
    </row>
    <row r="319" spans="2:10" ht="22.95" customHeight="1" x14ac:dyDescent="0.3">
      <c r="B319" s="300"/>
      <c r="C319" s="94" t="s">
        <v>248</v>
      </c>
      <c r="D319" s="149" t="s">
        <v>55</v>
      </c>
      <c r="E319" s="90">
        <v>0</v>
      </c>
      <c r="F319" s="90">
        <v>3</v>
      </c>
      <c r="G319" s="90">
        <v>1</v>
      </c>
      <c r="H319" s="90">
        <v>0</v>
      </c>
      <c r="I319" s="110">
        <f>SUM(E319:H319)</f>
        <v>4</v>
      </c>
    </row>
    <row r="320" spans="2:10" ht="30.75" customHeight="1" x14ac:dyDescent="0.3">
      <c r="B320" s="300"/>
      <c r="C320" s="94" t="s">
        <v>247</v>
      </c>
      <c r="D320" s="149" t="s">
        <v>55</v>
      </c>
      <c r="E320" s="90">
        <v>0</v>
      </c>
      <c r="F320" s="90">
        <v>1</v>
      </c>
      <c r="G320" s="90">
        <v>0</v>
      </c>
      <c r="H320" s="90">
        <v>0</v>
      </c>
      <c r="I320" s="110">
        <f>SUM(E320:H320)</f>
        <v>1</v>
      </c>
    </row>
    <row r="321" spans="2:9" ht="39.75" customHeight="1" x14ac:dyDescent="0.3">
      <c r="B321" s="300"/>
      <c r="C321" s="94" t="s">
        <v>246</v>
      </c>
      <c r="D321" s="149" t="s">
        <v>55</v>
      </c>
      <c r="E321" s="90">
        <v>0</v>
      </c>
      <c r="F321" s="90">
        <v>1</v>
      </c>
      <c r="G321" s="90">
        <v>0</v>
      </c>
      <c r="H321" s="90">
        <v>0</v>
      </c>
      <c r="I321" s="110">
        <v>1</v>
      </c>
    </row>
    <row r="322" spans="2:9" ht="30.75" customHeight="1" x14ac:dyDescent="0.3">
      <c r="B322" s="300"/>
      <c r="C322" s="94" t="s">
        <v>245</v>
      </c>
      <c r="D322" s="149" t="s">
        <v>55</v>
      </c>
      <c r="E322" s="90">
        <v>0</v>
      </c>
      <c r="F322" s="90">
        <v>2</v>
      </c>
      <c r="G322" s="90">
        <v>2</v>
      </c>
      <c r="H322" s="90">
        <v>0</v>
      </c>
      <c r="I322" s="110">
        <f t="shared" ref="I322:I327" si="15">SUM(E322:H322)</f>
        <v>4</v>
      </c>
    </row>
    <row r="323" spans="2:9" ht="30.75" customHeight="1" x14ac:dyDescent="0.3">
      <c r="B323" s="300"/>
      <c r="C323" s="94" t="s">
        <v>256</v>
      </c>
      <c r="D323" s="149" t="s">
        <v>55</v>
      </c>
      <c r="E323" s="90">
        <v>0</v>
      </c>
      <c r="F323" s="90">
        <v>0</v>
      </c>
      <c r="G323" s="90">
        <v>1</v>
      </c>
      <c r="H323" s="90">
        <v>0</v>
      </c>
      <c r="I323" s="110">
        <f t="shared" si="15"/>
        <v>1</v>
      </c>
    </row>
    <row r="324" spans="2:9" ht="30.75" customHeight="1" x14ac:dyDescent="0.3">
      <c r="B324" s="300"/>
      <c r="C324" s="94" t="s">
        <v>257</v>
      </c>
      <c r="D324" s="149" t="s">
        <v>55</v>
      </c>
      <c r="E324" s="90">
        <v>0</v>
      </c>
      <c r="F324" s="90">
        <v>0</v>
      </c>
      <c r="G324" s="90">
        <v>1</v>
      </c>
      <c r="H324" s="90">
        <v>0</v>
      </c>
      <c r="I324" s="110">
        <f t="shared" si="15"/>
        <v>1</v>
      </c>
    </row>
    <row r="325" spans="2:9" ht="30.75" customHeight="1" x14ac:dyDescent="0.3">
      <c r="B325" s="300"/>
      <c r="C325" s="94" t="s">
        <v>258</v>
      </c>
      <c r="D325" s="149" t="s">
        <v>55</v>
      </c>
      <c r="E325" s="90">
        <v>0</v>
      </c>
      <c r="F325" s="90">
        <v>0</v>
      </c>
      <c r="G325" s="90">
        <v>1</v>
      </c>
      <c r="H325" s="90">
        <v>0</v>
      </c>
      <c r="I325" s="110">
        <f t="shared" si="15"/>
        <v>1</v>
      </c>
    </row>
    <row r="326" spans="2:9" ht="30.75" customHeight="1" x14ac:dyDescent="0.3">
      <c r="B326" s="300"/>
      <c r="C326" s="94" t="s">
        <v>259</v>
      </c>
      <c r="D326" s="149" t="s">
        <v>55</v>
      </c>
      <c r="E326" s="90">
        <v>0</v>
      </c>
      <c r="F326" s="90">
        <v>0</v>
      </c>
      <c r="G326" s="90">
        <v>1</v>
      </c>
      <c r="H326" s="90">
        <v>0</v>
      </c>
      <c r="I326" s="110">
        <f t="shared" si="15"/>
        <v>1</v>
      </c>
    </row>
    <row r="327" spans="2:9" ht="30.75" customHeight="1" x14ac:dyDescent="0.3">
      <c r="B327" s="300"/>
      <c r="C327" s="94" t="s">
        <v>260</v>
      </c>
      <c r="D327" s="149" t="s">
        <v>55</v>
      </c>
      <c r="E327" s="90">
        <v>0</v>
      </c>
      <c r="F327" s="90">
        <v>0</v>
      </c>
      <c r="G327" s="90">
        <v>1</v>
      </c>
      <c r="H327" s="90">
        <v>0</v>
      </c>
      <c r="I327" s="110">
        <f t="shared" si="15"/>
        <v>1</v>
      </c>
    </row>
    <row r="328" spans="2:9" ht="30" customHeight="1" x14ac:dyDescent="0.3">
      <c r="B328" s="300"/>
      <c r="C328" s="94" t="s">
        <v>117</v>
      </c>
      <c r="D328" s="149" t="s">
        <v>55</v>
      </c>
      <c r="E328" s="90">
        <v>2</v>
      </c>
      <c r="F328" s="90">
        <v>0</v>
      </c>
      <c r="G328" s="90">
        <v>2</v>
      </c>
      <c r="H328" s="90">
        <v>0</v>
      </c>
      <c r="I328" s="110">
        <f>SUM(E328:H328)</f>
        <v>4</v>
      </c>
    </row>
    <row r="329" spans="2:9" ht="16.5" customHeight="1" x14ac:dyDescent="0.3">
      <c r="B329" s="76" t="s">
        <v>45</v>
      </c>
      <c r="C329" s="72">
        <v>19</v>
      </c>
      <c r="D329" s="77"/>
      <c r="E329" s="72">
        <f>SUM(E309:E328)</f>
        <v>4</v>
      </c>
      <c r="F329" s="63">
        <f>SUM(F309:F328)</f>
        <v>15</v>
      </c>
      <c r="G329" s="63">
        <f>SUM(G309:G328)</f>
        <v>18</v>
      </c>
      <c r="H329" s="63">
        <f>SUM(H309:H328)</f>
        <v>3</v>
      </c>
      <c r="I329" s="65">
        <f>SUM(E329:H329)</f>
        <v>40</v>
      </c>
    </row>
    <row r="330" spans="2:9" ht="17.100000000000001" customHeight="1" x14ac:dyDescent="0.3">
      <c r="B330" s="305" t="s">
        <v>311</v>
      </c>
      <c r="C330" s="306" t="s">
        <v>172</v>
      </c>
      <c r="D330" s="199" t="s">
        <v>173</v>
      </c>
      <c r="E330" s="200">
        <v>7</v>
      </c>
      <c r="F330" s="201">
        <v>4</v>
      </c>
      <c r="G330" s="201">
        <v>4</v>
      </c>
      <c r="H330" s="201">
        <v>9</v>
      </c>
      <c r="I330" s="202">
        <f>SUM(E330:H330)</f>
        <v>24</v>
      </c>
    </row>
    <row r="331" spans="2:9" ht="30" customHeight="1" x14ac:dyDescent="0.3">
      <c r="B331" s="305"/>
      <c r="C331" s="306"/>
      <c r="D331" s="199" t="s">
        <v>170</v>
      </c>
      <c r="E331" s="200">
        <v>0</v>
      </c>
      <c r="F331" s="201">
        <v>4</v>
      </c>
      <c r="G331" s="201">
        <v>0</v>
      </c>
      <c r="H331" s="201">
        <v>3</v>
      </c>
      <c r="I331" s="202">
        <f>SUM(E331:H331)</f>
        <v>7</v>
      </c>
    </row>
    <row r="332" spans="2:9" ht="19.5" customHeight="1" x14ac:dyDescent="0.3">
      <c r="B332" s="203" t="s">
        <v>45</v>
      </c>
      <c r="C332" s="204">
        <v>2</v>
      </c>
      <c r="D332" s="205"/>
      <c r="E332" s="206">
        <f>SUM(E330:E331)</f>
        <v>7</v>
      </c>
      <c r="F332" s="206">
        <f>SUM(F330:F331)</f>
        <v>8</v>
      </c>
      <c r="G332" s="206">
        <f>SUM(G330:G331)</f>
        <v>4</v>
      </c>
      <c r="H332" s="206">
        <f>SUM(H330:H331)</f>
        <v>12</v>
      </c>
      <c r="I332" s="207">
        <f>SUM(I330:I331)</f>
        <v>31</v>
      </c>
    </row>
    <row r="333" spans="2:9" ht="17.100000000000001" customHeight="1" x14ac:dyDescent="0.3">
      <c r="B333" s="294" t="s">
        <v>160</v>
      </c>
      <c r="C333" s="296" t="s">
        <v>119</v>
      </c>
      <c r="D333" s="212" t="s">
        <v>26</v>
      </c>
      <c r="E333" s="213">
        <v>0</v>
      </c>
      <c r="F333" s="214">
        <v>1</v>
      </c>
      <c r="G333" s="214">
        <v>1</v>
      </c>
      <c r="H333" s="214">
        <v>0</v>
      </c>
      <c r="I333" s="215">
        <f>SUM(F333:H333)</f>
        <v>2</v>
      </c>
    </row>
    <row r="334" spans="2:9" ht="17.100000000000001" customHeight="1" x14ac:dyDescent="0.3">
      <c r="B334" s="294"/>
      <c r="C334" s="296"/>
      <c r="D334" s="216"/>
      <c r="E334" s="217"/>
      <c r="F334" s="218"/>
      <c r="G334" s="218"/>
      <c r="H334" s="218"/>
      <c r="I334" s="219"/>
    </row>
    <row r="335" spans="2:9" ht="29.25" customHeight="1" x14ac:dyDescent="0.3">
      <c r="B335" s="295"/>
      <c r="C335" s="297" t="s">
        <v>312</v>
      </c>
      <c r="D335" s="220" t="s">
        <v>26</v>
      </c>
      <c r="E335" s="221">
        <v>0</v>
      </c>
      <c r="F335" s="222">
        <v>1</v>
      </c>
      <c r="G335" s="222">
        <v>1</v>
      </c>
      <c r="H335" s="222">
        <v>0</v>
      </c>
      <c r="I335" s="223">
        <f>SUM(E335:H335)</f>
        <v>2</v>
      </c>
    </row>
    <row r="336" spans="2:9" ht="24.75" customHeight="1" x14ac:dyDescent="0.3">
      <c r="B336" s="295"/>
      <c r="C336" s="298"/>
      <c r="D336" s="224"/>
      <c r="E336" s="217"/>
      <c r="F336" s="218"/>
      <c r="G336" s="218"/>
      <c r="H336" s="218"/>
      <c r="I336" s="219"/>
    </row>
    <row r="337" spans="2:9" ht="17.100000000000001" customHeight="1" x14ac:dyDescent="0.3">
      <c r="B337" s="294"/>
      <c r="C337" s="297" t="s">
        <v>120</v>
      </c>
      <c r="D337" s="225" t="s">
        <v>26</v>
      </c>
      <c r="E337" s="221">
        <v>0</v>
      </c>
      <c r="F337" s="222">
        <v>0</v>
      </c>
      <c r="G337" s="222">
        <v>1</v>
      </c>
      <c r="H337" s="222">
        <v>0</v>
      </c>
      <c r="I337" s="226">
        <f>SUM(F337:H337)</f>
        <v>1</v>
      </c>
    </row>
    <row r="338" spans="2:9" ht="31.5" customHeight="1" x14ac:dyDescent="0.3">
      <c r="B338" s="294"/>
      <c r="C338" s="298"/>
      <c r="D338" s="216"/>
      <c r="E338" s="217"/>
      <c r="F338" s="227"/>
      <c r="G338" s="227"/>
      <c r="H338" s="228"/>
      <c r="I338" s="229"/>
    </row>
    <row r="339" spans="2:9" ht="35.25" customHeight="1" x14ac:dyDescent="0.3">
      <c r="B339" s="294"/>
      <c r="C339" s="230" t="s">
        <v>188</v>
      </c>
      <c r="D339" s="231" t="s">
        <v>27</v>
      </c>
      <c r="E339" s="232">
        <v>0</v>
      </c>
      <c r="F339" s="233">
        <v>1</v>
      </c>
      <c r="G339" s="233">
        <v>0</v>
      </c>
      <c r="H339" s="233">
        <v>0</v>
      </c>
      <c r="I339" s="234">
        <v>1</v>
      </c>
    </row>
    <row r="340" spans="2:9" x14ac:dyDescent="0.3">
      <c r="B340" s="294"/>
      <c r="C340" s="299" t="s">
        <v>189</v>
      </c>
      <c r="D340" s="231" t="s">
        <v>27</v>
      </c>
      <c r="E340" s="235">
        <v>0</v>
      </c>
      <c r="F340" s="236">
        <v>1</v>
      </c>
      <c r="G340" s="236">
        <v>0</v>
      </c>
      <c r="H340" s="236">
        <v>0</v>
      </c>
      <c r="I340" s="237">
        <f>SUM(E340:H340)</f>
        <v>1</v>
      </c>
    </row>
    <row r="341" spans="2:9" ht="12" customHeight="1" x14ac:dyDescent="0.3">
      <c r="B341" s="294"/>
      <c r="C341" s="297"/>
      <c r="D341" s="238"/>
      <c r="E341" s="239"/>
      <c r="F341" s="227"/>
      <c r="G341" s="217"/>
      <c r="H341" s="228"/>
      <c r="I341" s="240"/>
    </row>
    <row r="342" spans="2:9" ht="24" customHeight="1" x14ac:dyDescent="0.3">
      <c r="B342" s="295"/>
      <c r="C342" s="231"/>
      <c r="D342" s="238" t="s">
        <v>26</v>
      </c>
      <c r="E342" s="241">
        <v>0</v>
      </c>
      <c r="F342" s="227">
        <v>4</v>
      </c>
      <c r="G342" s="217">
        <v>3</v>
      </c>
      <c r="H342" s="228">
        <v>0</v>
      </c>
      <c r="I342" s="242">
        <f>SUM(E342:H342)</f>
        <v>7</v>
      </c>
    </row>
    <row r="343" spans="2:9" ht="24" customHeight="1" x14ac:dyDescent="0.3">
      <c r="B343" s="295"/>
      <c r="C343" s="220"/>
      <c r="D343" s="243" t="s">
        <v>150</v>
      </c>
      <c r="E343" s="244">
        <v>0</v>
      </c>
      <c r="F343" s="201">
        <v>0</v>
      </c>
      <c r="G343" s="200">
        <v>1</v>
      </c>
      <c r="H343" s="245">
        <v>0</v>
      </c>
      <c r="I343" s="246">
        <f>SUM(E343:H343)</f>
        <v>1</v>
      </c>
    </row>
    <row r="344" spans="2:9" ht="24.75" customHeight="1" x14ac:dyDescent="0.3">
      <c r="B344" s="295"/>
      <c r="C344" s="224" t="s">
        <v>190</v>
      </c>
      <c r="D344" s="247" t="s">
        <v>27</v>
      </c>
      <c r="E344" s="200">
        <v>0</v>
      </c>
      <c r="F344" s="201">
        <v>1</v>
      </c>
      <c r="G344" s="200">
        <v>3</v>
      </c>
      <c r="H344" s="200">
        <v>0</v>
      </c>
      <c r="I344" s="248">
        <f>SUM(E344:H344)</f>
        <v>4</v>
      </c>
    </row>
    <row r="345" spans="2:9" ht="33.9" customHeight="1" x14ac:dyDescent="0.3">
      <c r="B345" s="294"/>
      <c r="C345" s="238" t="s">
        <v>313</v>
      </c>
      <c r="D345" s="230" t="s">
        <v>26</v>
      </c>
      <c r="E345" s="200">
        <v>0</v>
      </c>
      <c r="F345" s="201">
        <v>1</v>
      </c>
      <c r="G345" s="200">
        <v>1</v>
      </c>
      <c r="H345" s="200">
        <v>0</v>
      </c>
      <c r="I345" s="248">
        <f>SUM(F345:H345)</f>
        <v>2</v>
      </c>
    </row>
    <row r="346" spans="2:9" ht="17.100000000000001" customHeight="1" x14ac:dyDescent="0.3">
      <c r="B346" s="208" t="s">
        <v>45</v>
      </c>
      <c r="C346" s="206">
        <v>6</v>
      </c>
      <c r="D346" s="209"/>
      <c r="E346" s="210">
        <f>SUM(E333:E345)</f>
        <v>0</v>
      </c>
      <c r="F346" s="210">
        <f>SUM(F333:F345)</f>
        <v>10</v>
      </c>
      <c r="G346" s="210">
        <f>SUM(G333:G345)</f>
        <v>11</v>
      </c>
      <c r="H346" s="210">
        <f>SUM(H333:H345)</f>
        <v>0</v>
      </c>
      <c r="I346" s="211">
        <f>SUM(I333:I345)</f>
        <v>21</v>
      </c>
    </row>
    <row r="347" spans="2:9" ht="70.5" customHeight="1" x14ac:dyDescent="0.3">
      <c r="B347" s="249" t="s">
        <v>317</v>
      </c>
      <c r="C347" s="250" t="s">
        <v>319</v>
      </c>
      <c r="D347" s="251" t="s">
        <v>318</v>
      </c>
      <c r="E347" s="252">
        <v>0</v>
      </c>
      <c r="F347" s="252">
        <v>6</v>
      </c>
      <c r="G347" s="252">
        <v>6</v>
      </c>
      <c r="H347" s="252">
        <v>7</v>
      </c>
      <c r="I347" s="248">
        <f t="shared" ref="I347:I352" si="16">SUM(E347:H347)</f>
        <v>19</v>
      </c>
    </row>
    <row r="348" spans="2:9" ht="17.100000000000001" customHeight="1" x14ac:dyDescent="0.3">
      <c r="B348" s="253"/>
      <c r="C348" s="250" t="s">
        <v>320</v>
      </c>
      <c r="D348" s="251" t="s">
        <v>318</v>
      </c>
      <c r="E348" s="252">
        <v>0</v>
      </c>
      <c r="F348" s="252">
        <v>0</v>
      </c>
      <c r="G348" s="252">
        <v>2</v>
      </c>
      <c r="H348" s="252">
        <v>0</v>
      </c>
      <c r="I348" s="248">
        <f t="shared" si="16"/>
        <v>2</v>
      </c>
    </row>
    <row r="349" spans="2:9" ht="17.100000000000001" customHeight="1" x14ac:dyDescent="0.3">
      <c r="B349" s="254" t="s">
        <v>45</v>
      </c>
      <c r="C349" s="255">
        <v>2</v>
      </c>
      <c r="D349" s="256"/>
      <c r="E349" s="210">
        <f>SUM(E347:E348)</f>
        <v>0</v>
      </c>
      <c r="F349" s="210">
        <f>SUM(F347:F348)</f>
        <v>6</v>
      </c>
      <c r="G349" s="210">
        <f>SUM(G347:G348)</f>
        <v>8</v>
      </c>
      <c r="H349" s="210">
        <f>SUM(H347:H348)</f>
        <v>7</v>
      </c>
      <c r="I349" s="211">
        <f t="shared" si="16"/>
        <v>21</v>
      </c>
    </row>
    <row r="350" spans="2:9" ht="17.100000000000001" customHeight="1" x14ac:dyDescent="0.3">
      <c r="B350" s="257"/>
      <c r="C350" s="215"/>
      <c r="D350" s="251" t="s">
        <v>315</v>
      </c>
      <c r="E350" s="252">
        <v>0</v>
      </c>
      <c r="F350" s="252">
        <v>0</v>
      </c>
      <c r="G350" s="252">
        <v>0</v>
      </c>
      <c r="H350" s="252">
        <v>3</v>
      </c>
      <c r="I350" s="248">
        <f t="shared" si="16"/>
        <v>3</v>
      </c>
    </row>
    <row r="351" spans="2:9" ht="32.25" customHeight="1" x14ac:dyDescent="0.3">
      <c r="B351" s="258" t="s">
        <v>139</v>
      </c>
      <c r="C351" s="218" t="s">
        <v>314</v>
      </c>
      <c r="D351" s="259" t="s">
        <v>316</v>
      </c>
      <c r="E351" s="244">
        <v>0</v>
      </c>
      <c r="F351" s="244">
        <v>3</v>
      </c>
      <c r="G351" s="244">
        <v>0</v>
      </c>
      <c r="H351" s="244">
        <v>0</v>
      </c>
      <c r="I351" s="260">
        <f t="shared" si="16"/>
        <v>3</v>
      </c>
    </row>
    <row r="352" spans="2:9" ht="15.6" customHeight="1" x14ac:dyDescent="0.3">
      <c r="B352" s="261" t="s">
        <v>45</v>
      </c>
      <c r="C352" s="262">
        <v>1</v>
      </c>
      <c r="D352" s="209"/>
      <c r="E352" s="210">
        <f>SUM(E350:E351)</f>
        <v>0</v>
      </c>
      <c r="F352" s="210">
        <f>SUM(F350:F351)</f>
        <v>3</v>
      </c>
      <c r="G352" s="210">
        <f>SUM(G350:G351)</f>
        <v>0</v>
      </c>
      <c r="H352" s="210">
        <f>SUM(H350:H351)</f>
        <v>3</v>
      </c>
      <c r="I352" s="211">
        <f t="shared" si="16"/>
        <v>6</v>
      </c>
    </row>
    <row r="353" spans="2:10" x14ac:dyDescent="0.3">
      <c r="B353" s="263" t="s">
        <v>47</v>
      </c>
      <c r="C353" s="264"/>
      <c r="D353" s="264"/>
      <c r="E353" s="265">
        <f>SUM(E35,E71,E91,E96,E109,E117,E121,E152,E162,E169,E181,E195,E216,E239,E247,E255,E264,E271,E278,E293,E308,E329)</f>
        <v>255</v>
      </c>
      <c r="F353" s="265">
        <f>SUM(F35,F71,F91,F96,F109,F117,F121,F152,F162,F169,F181,F195,F216,F239,F247,F255,F264,F271,F278,F293,F308,F329)</f>
        <v>352</v>
      </c>
      <c r="G353" s="265">
        <v>385</v>
      </c>
      <c r="H353" s="265">
        <v>356</v>
      </c>
      <c r="I353" s="260">
        <f>SUM(E353:H353)</f>
        <v>1348</v>
      </c>
      <c r="J353" s="8"/>
    </row>
    <row r="354" spans="2:10" ht="18" customHeight="1" x14ac:dyDescent="0.3">
      <c r="B354" s="263" t="s">
        <v>48</v>
      </c>
      <c r="C354" s="264"/>
      <c r="D354" s="264"/>
      <c r="E354" s="265">
        <v>7</v>
      </c>
      <c r="F354" s="265">
        <v>27</v>
      </c>
      <c r="G354" s="265">
        <v>23</v>
      </c>
      <c r="H354" s="265">
        <v>22</v>
      </c>
      <c r="I354" s="260">
        <f>SUM(E354:H354)</f>
        <v>79</v>
      </c>
      <c r="J354" s="7"/>
    </row>
    <row r="355" spans="2:10" ht="18" customHeight="1" x14ac:dyDescent="0.3">
      <c r="B355" s="263"/>
      <c r="C355" s="264"/>
      <c r="D355" s="264"/>
      <c r="E355" s="265"/>
      <c r="F355" s="265"/>
      <c r="G355" s="265"/>
      <c r="H355" s="265"/>
      <c r="I355" s="260"/>
      <c r="J355" s="7"/>
    </row>
    <row r="356" spans="2:10" ht="18.75" customHeight="1" thickBot="1" x14ac:dyDescent="0.4">
      <c r="B356" s="266" t="s">
        <v>65</v>
      </c>
      <c r="C356" s="267"/>
      <c r="D356" s="267"/>
      <c r="E356" s="268">
        <f>SUM(E353:E354)</f>
        <v>262</v>
      </c>
      <c r="F356" s="269">
        <f>SUM(F353:F354)</f>
        <v>379</v>
      </c>
      <c r="G356" s="269">
        <f>SUM(G353:G354)</f>
        <v>408</v>
      </c>
      <c r="H356" s="269">
        <f>SUM(H353:H355)</f>
        <v>378</v>
      </c>
      <c r="I356" s="270">
        <f>SUM(I353:I355)</f>
        <v>1427</v>
      </c>
      <c r="J356" s="9"/>
    </row>
    <row r="357" spans="2:10" ht="15" customHeight="1" x14ac:dyDescent="0.35">
      <c r="B357" s="12" t="s">
        <v>66</v>
      </c>
      <c r="C357" s="13">
        <v>182</v>
      </c>
      <c r="D357" s="14"/>
      <c r="E357" s="15"/>
      <c r="F357" s="15"/>
      <c r="G357" s="16"/>
      <c r="H357" s="14"/>
      <c r="I357" s="14"/>
    </row>
    <row r="358" spans="2:10" ht="21.6" customHeight="1" x14ac:dyDescent="0.3">
      <c r="B358" s="14"/>
      <c r="C358" s="14"/>
      <c r="D358" s="14"/>
      <c r="E358" s="15"/>
      <c r="F358" s="15"/>
      <c r="G358" s="14"/>
      <c r="H358" s="14"/>
      <c r="I358" s="14"/>
    </row>
    <row r="359" spans="2:10" x14ac:dyDescent="0.3">
      <c r="B359" s="6"/>
    </row>
    <row r="360" spans="2:10" x14ac:dyDescent="0.3">
      <c r="B360" s="6"/>
    </row>
  </sheetData>
  <autoFilter ref="B4:H345" xr:uid="{00000000-0009-0000-0000-000000000000}"/>
  <mergeCells count="68">
    <mergeCell ref="B73:B90"/>
    <mergeCell ref="C65:C67"/>
    <mergeCell ref="C77:C79"/>
    <mergeCell ref="B182:B194"/>
    <mergeCell ref="B248:B254"/>
    <mergeCell ref="B217:B238"/>
    <mergeCell ref="B153:B161"/>
    <mergeCell ref="B122:B151"/>
    <mergeCell ref="B38:B70"/>
    <mergeCell ref="B92:B95"/>
    <mergeCell ref="B97:B108"/>
    <mergeCell ref="B118:B120"/>
    <mergeCell ref="B163:B168"/>
    <mergeCell ref="C251:C252"/>
    <mergeCell ref="C196:C197"/>
    <mergeCell ref="C131:C132"/>
    <mergeCell ref="B196:B215"/>
    <mergeCell ref="B265:B270"/>
    <mergeCell ref="B330:B331"/>
    <mergeCell ref="C330:C331"/>
    <mergeCell ref="C265:C266"/>
    <mergeCell ref="C257:C259"/>
    <mergeCell ref="C227:C228"/>
    <mergeCell ref="B240:B246"/>
    <mergeCell ref="C222:C223"/>
    <mergeCell ref="C224:C226"/>
    <mergeCell ref="C235:C236"/>
    <mergeCell ref="B333:B345"/>
    <mergeCell ref="C333:C334"/>
    <mergeCell ref="C337:C338"/>
    <mergeCell ref="C340:C341"/>
    <mergeCell ref="B256:B263"/>
    <mergeCell ref="B309:B328"/>
    <mergeCell ref="B272:B277"/>
    <mergeCell ref="C273:C274"/>
    <mergeCell ref="C275:C276"/>
    <mergeCell ref="C310:C311"/>
    <mergeCell ref="B294:B307"/>
    <mergeCell ref="B279:B292"/>
    <mergeCell ref="C335:C336"/>
    <mergeCell ref="B2:I2"/>
    <mergeCell ref="C163:C164"/>
    <mergeCell ref="C165:C168"/>
    <mergeCell ref="C122:C123"/>
    <mergeCell ref="B170:B180"/>
    <mergeCell ref="C154:C155"/>
    <mergeCell ref="C133:C134"/>
    <mergeCell ref="C146:C148"/>
    <mergeCell ref="C141:C142"/>
    <mergeCell ref="B110:B116"/>
    <mergeCell ref="B5:B34"/>
    <mergeCell ref="C5:C7"/>
    <mergeCell ref="C8:C10"/>
    <mergeCell ref="C97:C98"/>
    <mergeCell ref="C115:C116"/>
    <mergeCell ref="C11:C14"/>
    <mergeCell ref="C15:C17"/>
    <mergeCell ref="C39:C40"/>
    <mergeCell ref="C205:C206"/>
    <mergeCell ref="C172:C173"/>
    <mergeCell ref="C45:C47"/>
    <mergeCell ref="C49:C51"/>
    <mergeCell ref="C203:C204"/>
    <mergeCell ref="C69:C70"/>
    <mergeCell ref="C52:C54"/>
    <mergeCell ref="C55:C57"/>
    <mergeCell ref="C198:C200"/>
    <mergeCell ref="C201:C202"/>
  </mergeCells>
  <pageMargins left="0.43307086614173229" right="0.39370078740157483" top="0.55118110236220474" bottom="0.70866141732283472" header="0.31496062992125984" footer="0.15748031496062992"/>
  <pageSetup paperSize="9" scale="68" fitToHeight="0" orientation="landscape" r:id="rId1"/>
  <headerFooter>
    <oddFooter>&amp;R&amp;P</oddFooter>
  </headerFooter>
  <ignoredErrors>
    <ignoredError sqref="H96 H264 H271 H332 C26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1"/>
  <sheetViews>
    <sheetView zoomScale="115" zoomScaleNormal="115" workbookViewId="0">
      <pane ySplit="3" topLeftCell="A4" activePane="bottomLeft" state="frozen"/>
      <selection pane="bottomLeft" activeCell="B247" sqref="B247"/>
    </sheetView>
  </sheetViews>
  <sheetFormatPr defaultRowHeight="14.4" x14ac:dyDescent="0.3"/>
  <cols>
    <col min="1" max="1" width="52.33203125" customWidth="1"/>
    <col min="2" max="2" width="12.88671875" customWidth="1"/>
    <col min="3" max="4" width="14.6640625" style="6" customWidth="1"/>
    <col min="5" max="5" width="14.5546875" customWidth="1"/>
  </cols>
  <sheetData>
    <row r="1" spans="1:6" ht="34.5" customHeight="1" x14ac:dyDescent="0.3">
      <c r="A1" s="324"/>
      <c r="B1" s="324"/>
      <c r="C1" s="324"/>
      <c r="D1" s="324"/>
      <c r="E1" s="324"/>
      <c r="F1" s="324"/>
    </row>
    <row r="2" spans="1:6" ht="12" customHeight="1" x14ac:dyDescent="0.3">
      <c r="A2" s="17"/>
      <c r="B2" s="18"/>
      <c r="C2" s="19"/>
      <c r="D2" s="19"/>
      <c r="E2" s="5"/>
      <c r="F2" s="5"/>
    </row>
    <row r="3" spans="1:6" ht="56.4" customHeight="1" x14ac:dyDescent="0.3">
      <c r="A3" s="37"/>
      <c r="B3" s="38"/>
      <c r="C3" s="38"/>
      <c r="D3" s="38"/>
      <c r="E3" s="38"/>
      <c r="F3" s="38"/>
    </row>
    <row r="4" spans="1:6" ht="17.100000000000001" hidden="1" customHeight="1" x14ac:dyDescent="0.3">
      <c r="A4" s="20"/>
      <c r="B4" s="21"/>
      <c r="C4" s="21"/>
      <c r="D4" s="21"/>
      <c r="E4" s="31"/>
      <c r="F4" s="39"/>
    </row>
    <row r="5" spans="1:6" ht="17.100000000000001" hidden="1" customHeight="1" x14ac:dyDescent="0.3">
      <c r="A5" s="22"/>
      <c r="B5" s="21"/>
      <c r="C5" s="21"/>
      <c r="D5" s="21"/>
      <c r="E5" s="31"/>
      <c r="F5" s="39"/>
    </row>
    <row r="6" spans="1:6" ht="17.100000000000001" hidden="1" customHeight="1" x14ac:dyDescent="0.3">
      <c r="A6" s="22"/>
      <c r="B6" s="21"/>
      <c r="C6" s="21"/>
      <c r="D6" s="21"/>
      <c r="E6" s="33"/>
      <c r="F6" s="39"/>
    </row>
    <row r="7" spans="1:6" ht="17.100000000000001" hidden="1" customHeight="1" x14ac:dyDescent="0.3">
      <c r="A7" s="22"/>
      <c r="B7" s="21"/>
      <c r="C7" s="21"/>
      <c r="D7" s="21"/>
      <c r="E7" s="33"/>
      <c r="F7" s="39"/>
    </row>
    <row r="8" spans="1:6" ht="17.100000000000001" hidden="1" customHeight="1" x14ac:dyDescent="0.3">
      <c r="A8" s="23"/>
      <c r="B8" s="21"/>
      <c r="C8" s="21"/>
      <c r="D8" s="21"/>
      <c r="E8" s="33"/>
      <c r="F8" s="39"/>
    </row>
    <row r="9" spans="1:6" ht="17.100000000000001" hidden="1" customHeight="1" x14ac:dyDescent="0.3">
      <c r="A9" s="24"/>
      <c r="B9" s="21"/>
      <c r="C9" s="21"/>
      <c r="D9" s="21"/>
      <c r="E9" s="24"/>
      <c r="F9" s="39"/>
    </row>
    <row r="10" spans="1:6" ht="17.100000000000001" hidden="1" customHeight="1" x14ac:dyDescent="0.3">
      <c r="A10" s="24"/>
      <c r="B10" s="21"/>
      <c r="C10" s="21"/>
      <c r="D10" s="21"/>
      <c r="E10" s="33"/>
      <c r="F10" s="39"/>
    </row>
    <row r="11" spans="1:6" ht="17.100000000000001" hidden="1" customHeight="1" x14ac:dyDescent="0.3">
      <c r="A11" s="24"/>
      <c r="B11" s="21"/>
      <c r="C11" s="21"/>
      <c r="D11" s="21"/>
      <c r="E11" s="33"/>
      <c r="F11" s="39"/>
    </row>
    <row r="12" spans="1:6" ht="17.100000000000001" hidden="1" customHeight="1" x14ac:dyDescent="0.3">
      <c r="A12" s="24"/>
      <c r="B12" s="21"/>
      <c r="C12" s="21"/>
      <c r="D12" s="21"/>
      <c r="E12" s="33"/>
      <c r="F12" s="39"/>
    </row>
    <row r="13" spans="1:6" ht="17.100000000000001" hidden="1" customHeight="1" x14ac:dyDescent="0.3">
      <c r="A13" s="25"/>
      <c r="B13" s="21"/>
      <c r="C13" s="21"/>
      <c r="D13" s="21"/>
      <c r="E13" s="33"/>
      <c r="F13" s="39"/>
    </row>
    <row r="14" spans="1:6" ht="17.100000000000001" hidden="1" customHeight="1" x14ac:dyDescent="0.3">
      <c r="A14" s="26"/>
      <c r="B14" s="21"/>
      <c r="C14" s="21"/>
      <c r="D14" s="21"/>
      <c r="E14" s="33"/>
      <c r="F14" s="39"/>
    </row>
    <row r="15" spans="1:6" ht="17.100000000000001" hidden="1" customHeight="1" x14ac:dyDescent="0.3">
      <c r="A15" s="25"/>
      <c r="B15" s="21"/>
      <c r="C15" s="21"/>
      <c r="D15" s="21"/>
      <c r="E15" s="40"/>
      <c r="F15" s="39"/>
    </row>
    <row r="16" spans="1:6" ht="17.100000000000001" hidden="1" customHeight="1" x14ac:dyDescent="0.3">
      <c r="A16" s="26"/>
      <c r="B16" s="21"/>
      <c r="C16" s="21"/>
      <c r="D16" s="21"/>
      <c r="E16" s="24"/>
      <c r="F16" s="39"/>
    </row>
    <row r="17" spans="1:6" ht="17.100000000000001" hidden="1" customHeight="1" x14ac:dyDescent="0.3">
      <c r="A17" s="26"/>
      <c r="B17" s="21"/>
      <c r="C17" s="21"/>
      <c r="D17" s="21"/>
      <c r="E17" s="33"/>
      <c r="F17" s="39"/>
    </row>
    <row r="18" spans="1:6" ht="17.100000000000001" hidden="1" customHeight="1" x14ac:dyDescent="0.3">
      <c r="A18" s="26"/>
      <c r="B18" s="21"/>
      <c r="C18" s="21"/>
      <c r="D18" s="21"/>
      <c r="E18" s="33"/>
      <c r="F18" s="39"/>
    </row>
    <row r="19" spans="1:6" ht="17.100000000000001" hidden="1" customHeight="1" x14ac:dyDescent="0.3">
      <c r="A19" s="23"/>
      <c r="B19" s="21"/>
      <c r="C19" s="21"/>
      <c r="D19" s="21"/>
      <c r="E19" s="33"/>
      <c r="F19" s="39"/>
    </row>
    <row r="20" spans="1:6" ht="17.100000000000001" hidden="1" customHeight="1" x14ac:dyDescent="0.3">
      <c r="A20" s="27"/>
      <c r="B20" s="21"/>
      <c r="C20" s="21"/>
      <c r="D20" s="21"/>
      <c r="E20" s="33"/>
      <c r="F20" s="39"/>
    </row>
    <row r="21" spans="1:6" ht="17.100000000000001" hidden="1" customHeight="1" x14ac:dyDescent="0.3">
      <c r="A21" s="27"/>
      <c r="B21" s="21"/>
      <c r="C21" s="21"/>
      <c r="D21" s="21"/>
      <c r="E21" s="24"/>
      <c r="F21" s="39"/>
    </row>
    <row r="22" spans="1:6" ht="17.100000000000001" hidden="1" customHeight="1" x14ac:dyDescent="0.3">
      <c r="A22" s="27"/>
      <c r="B22" s="21"/>
      <c r="C22" s="21"/>
      <c r="D22" s="21"/>
      <c r="E22" s="33"/>
      <c r="F22" s="39"/>
    </row>
    <row r="23" spans="1:6" ht="17.100000000000001" hidden="1" customHeight="1" x14ac:dyDescent="0.3">
      <c r="A23" s="28"/>
      <c r="B23" s="21"/>
      <c r="C23" s="21"/>
      <c r="D23" s="21"/>
      <c r="E23" s="33"/>
      <c r="F23" s="39"/>
    </row>
    <row r="24" spans="1:6" ht="17.100000000000001" hidden="1" customHeight="1" x14ac:dyDescent="0.3">
      <c r="A24" s="28"/>
      <c r="B24" s="21"/>
      <c r="C24" s="21"/>
      <c r="D24" s="21"/>
      <c r="E24" s="24"/>
      <c r="F24" s="39"/>
    </row>
    <row r="25" spans="1:6" ht="17.100000000000001" hidden="1" customHeight="1" x14ac:dyDescent="0.3">
      <c r="A25" s="24"/>
      <c r="B25" s="21"/>
      <c r="C25" s="21"/>
      <c r="D25" s="21"/>
      <c r="E25" s="33"/>
      <c r="F25" s="39"/>
    </row>
    <row r="26" spans="1:6" ht="17.100000000000001" hidden="1" customHeight="1" x14ac:dyDescent="0.3">
      <c r="A26" s="29"/>
      <c r="B26" s="21"/>
      <c r="C26" s="21"/>
      <c r="D26" s="21"/>
      <c r="E26" s="24"/>
      <c r="F26" s="39"/>
    </row>
    <row r="27" spans="1:6" ht="17.100000000000001" hidden="1" customHeight="1" x14ac:dyDescent="0.3">
      <c r="A27" s="29"/>
      <c r="B27" s="21"/>
      <c r="C27" s="21"/>
      <c r="D27" s="21"/>
      <c r="E27" s="33"/>
      <c r="F27" s="39"/>
    </row>
    <row r="28" spans="1:6" ht="17.100000000000001" hidden="1" customHeight="1" x14ac:dyDescent="0.3">
      <c r="A28" s="29"/>
      <c r="B28" s="21"/>
      <c r="C28" s="21"/>
      <c r="D28" s="21"/>
      <c r="E28" s="33"/>
      <c r="F28" s="39"/>
    </row>
    <row r="29" spans="1:6" ht="17.100000000000001" hidden="1" customHeight="1" x14ac:dyDescent="0.3">
      <c r="A29" s="29"/>
      <c r="B29" s="21"/>
      <c r="C29" s="21"/>
      <c r="D29" s="21"/>
      <c r="E29" s="33"/>
      <c r="F29" s="39"/>
    </row>
    <row r="30" spans="1:6" ht="17.100000000000001" hidden="1" customHeight="1" x14ac:dyDescent="0.3">
      <c r="A30" s="29"/>
      <c r="B30" s="21"/>
      <c r="C30" s="21"/>
      <c r="D30" s="21"/>
      <c r="E30" s="33"/>
      <c r="F30" s="39"/>
    </row>
    <row r="31" spans="1:6" ht="17.100000000000001" hidden="1" customHeight="1" x14ac:dyDescent="0.3">
      <c r="A31" s="28"/>
      <c r="B31" s="21"/>
      <c r="C31" s="21"/>
      <c r="D31" s="21"/>
      <c r="E31" s="33"/>
      <c r="F31" s="39"/>
    </row>
    <row r="32" spans="1:6" ht="17.100000000000001" hidden="1" customHeight="1" x14ac:dyDescent="0.3">
      <c r="A32" s="28"/>
      <c r="B32" s="21"/>
      <c r="C32" s="21"/>
      <c r="D32" s="21"/>
      <c r="E32" s="33"/>
      <c r="F32" s="39"/>
    </row>
    <row r="33" spans="1:6" ht="17.100000000000001" hidden="1" customHeight="1" x14ac:dyDescent="0.3">
      <c r="A33" s="24"/>
      <c r="B33" s="21"/>
      <c r="C33" s="21"/>
      <c r="D33" s="21"/>
      <c r="E33" s="33"/>
      <c r="F33" s="39"/>
    </row>
    <row r="34" spans="1:6" ht="17.100000000000001" hidden="1" customHeight="1" x14ac:dyDescent="0.3">
      <c r="A34" s="24"/>
      <c r="B34" s="21"/>
      <c r="C34" s="21"/>
      <c r="D34" s="21"/>
      <c r="E34" s="21"/>
      <c r="F34" s="39"/>
    </row>
    <row r="35" spans="1:6" ht="17.100000000000001" hidden="1" customHeight="1" x14ac:dyDescent="0.3">
      <c r="A35" s="24"/>
      <c r="B35" s="21"/>
      <c r="C35" s="21"/>
      <c r="D35" s="21"/>
      <c r="E35" s="33"/>
      <c r="F35" s="39"/>
    </row>
    <row r="36" spans="1:6" ht="17.100000000000001" hidden="1" customHeight="1" x14ac:dyDescent="0.3">
      <c r="A36" s="24"/>
      <c r="B36" s="21"/>
      <c r="C36" s="21"/>
      <c r="D36" s="21"/>
      <c r="E36" s="33"/>
      <c r="F36" s="39"/>
    </row>
    <row r="37" spans="1:6" ht="17.100000000000001" hidden="1" customHeight="1" x14ac:dyDescent="0.3">
      <c r="A37" s="24"/>
      <c r="B37" s="21"/>
      <c r="C37" s="21"/>
      <c r="D37" s="21"/>
      <c r="E37" s="33"/>
      <c r="F37" s="39"/>
    </row>
    <row r="38" spans="1:6" ht="17.100000000000001" hidden="1" customHeight="1" x14ac:dyDescent="0.3">
      <c r="A38" s="24"/>
      <c r="B38" s="21"/>
      <c r="C38" s="21"/>
      <c r="D38" s="21"/>
      <c r="E38" s="33"/>
      <c r="F38" s="39"/>
    </row>
    <row r="39" spans="1:6" ht="17.100000000000001" hidden="1" customHeight="1" x14ac:dyDescent="0.3">
      <c r="A39" s="24"/>
      <c r="B39" s="21"/>
      <c r="C39" s="21"/>
      <c r="D39" s="21"/>
      <c r="E39" s="33"/>
      <c r="F39" s="39"/>
    </row>
    <row r="40" spans="1:6" ht="17.100000000000001" hidden="1" customHeight="1" x14ac:dyDescent="0.3">
      <c r="A40" s="24"/>
      <c r="B40" s="21"/>
      <c r="C40" s="21"/>
      <c r="D40" s="21"/>
      <c r="E40" s="33"/>
      <c r="F40" s="39"/>
    </row>
    <row r="41" spans="1:6" ht="17.100000000000001" hidden="1" customHeight="1" x14ac:dyDescent="0.3">
      <c r="A41" s="24"/>
      <c r="B41" s="21"/>
      <c r="C41" s="21"/>
      <c r="D41" s="21"/>
      <c r="E41" s="33"/>
      <c r="F41" s="39"/>
    </row>
    <row r="42" spans="1:6" ht="17.100000000000001" hidden="1" customHeight="1" x14ac:dyDescent="0.3">
      <c r="A42" s="24"/>
      <c r="B42" s="21"/>
      <c r="C42" s="21"/>
      <c r="D42" s="21"/>
      <c r="E42" s="33"/>
      <c r="F42" s="39"/>
    </row>
    <row r="43" spans="1:6" ht="17.100000000000001" hidden="1" customHeight="1" x14ac:dyDescent="0.3">
      <c r="A43" s="24"/>
      <c r="B43" s="21"/>
      <c r="C43" s="21"/>
      <c r="D43" s="21"/>
      <c r="E43" s="33"/>
      <c r="F43" s="39"/>
    </row>
    <row r="44" spans="1:6" ht="17.100000000000001" hidden="1" customHeight="1" x14ac:dyDescent="0.3">
      <c r="A44" s="24"/>
      <c r="B44" s="21"/>
      <c r="C44" s="21"/>
      <c r="D44" s="21"/>
      <c r="E44" s="33"/>
      <c r="F44" s="39"/>
    </row>
    <row r="45" spans="1:6" ht="17.100000000000001" hidden="1" customHeight="1" x14ac:dyDescent="0.3">
      <c r="A45" s="24"/>
      <c r="B45" s="21"/>
      <c r="C45" s="21"/>
      <c r="D45" s="21"/>
      <c r="E45" s="33"/>
      <c r="F45" s="39"/>
    </row>
    <row r="46" spans="1:6" ht="17.100000000000001" hidden="1" customHeight="1" x14ac:dyDescent="0.3">
      <c r="A46" s="24"/>
      <c r="B46" s="21"/>
      <c r="C46" s="21"/>
      <c r="D46" s="21"/>
      <c r="E46" s="33"/>
      <c r="F46" s="39"/>
    </row>
    <row r="47" spans="1:6" ht="17.100000000000001" hidden="1" customHeight="1" x14ac:dyDescent="0.3">
      <c r="A47" s="24"/>
      <c r="B47" s="21"/>
      <c r="C47" s="21"/>
      <c r="D47" s="21"/>
      <c r="E47" s="33"/>
      <c r="F47" s="39"/>
    </row>
    <row r="48" spans="1:6" ht="17.100000000000001" hidden="1" customHeight="1" x14ac:dyDescent="0.3">
      <c r="A48" s="24"/>
      <c r="B48" s="21"/>
      <c r="C48" s="21"/>
      <c r="D48" s="21"/>
      <c r="E48" s="33"/>
      <c r="F48" s="39"/>
    </row>
    <row r="49" spans="1:6" ht="17.100000000000001" hidden="1" customHeight="1" x14ac:dyDescent="0.3">
      <c r="A49" s="24"/>
      <c r="B49" s="30"/>
      <c r="C49" s="31"/>
      <c r="D49" s="31"/>
      <c r="E49" s="33"/>
      <c r="F49" s="39"/>
    </row>
    <row r="50" spans="1:6" ht="17.100000000000001" hidden="1" customHeight="1" x14ac:dyDescent="0.3">
      <c r="A50" s="24"/>
      <c r="B50" s="30"/>
      <c r="C50" s="31"/>
      <c r="D50" s="31"/>
      <c r="E50" s="33"/>
      <c r="F50" s="39"/>
    </row>
    <row r="51" spans="1:6" ht="17.100000000000001" hidden="1" customHeight="1" x14ac:dyDescent="0.3">
      <c r="A51" s="24"/>
      <c r="B51" s="30"/>
      <c r="C51" s="31"/>
      <c r="D51" s="31"/>
      <c r="E51" s="33"/>
      <c r="F51" s="39"/>
    </row>
    <row r="52" spans="1:6" ht="17.100000000000001" hidden="1" customHeight="1" x14ac:dyDescent="0.3">
      <c r="A52" s="24"/>
      <c r="B52" s="30"/>
      <c r="C52" s="31"/>
      <c r="D52" s="31"/>
      <c r="E52" s="33"/>
      <c r="F52" s="39"/>
    </row>
    <row r="53" spans="1:6" ht="17.100000000000001" hidden="1" customHeight="1" x14ac:dyDescent="0.3">
      <c r="A53" s="24"/>
      <c r="B53" s="30"/>
      <c r="C53" s="31"/>
      <c r="D53" s="31"/>
      <c r="E53" s="33"/>
      <c r="F53" s="39"/>
    </row>
    <row r="54" spans="1:6" ht="17.100000000000001" customHeight="1" x14ac:dyDescent="0.3">
      <c r="A54" s="41"/>
      <c r="B54" s="42"/>
      <c r="C54" s="42"/>
      <c r="D54" s="42"/>
      <c r="E54" s="42"/>
      <c r="F54" s="42"/>
    </row>
    <row r="55" spans="1:6" s="6" customFormat="1" ht="17.100000000000001" hidden="1" customHeight="1" x14ac:dyDescent="0.3">
      <c r="A55" s="24"/>
      <c r="B55" s="21"/>
      <c r="C55" s="21"/>
      <c r="D55" s="21"/>
      <c r="E55" s="33"/>
      <c r="F55" s="39"/>
    </row>
    <row r="56" spans="1:6" s="6" customFormat="1" ht="17.100000000000001" hidden="1" customHeight="1" x14ac:dyDescent="0.3">
      <c r="A56" s="24"/>
      <c r="B56" s="21"/>
      <c r="C56" s="21"/>
      <c r="D56" s="21"/>
      <c r="E56" s="33"/>
      <c r="F56" s="39"/>
    </row>
    <row r="57" spans="1:6" ht="17.100000000000001" customHeight="1" x14ac:dyDescent="0.3">
      <c r="A57" s="41"/>
      <c r="B57" s="42"/>
      <c r="C57" s="42"/>
      <c r="D57" s="42"/>
      <c r="E57" s="42"/>
      <c r="F57" s="42"/>
    </row>
    <row r="58" spans="1:6" s="6" customFormat="1" ht="17.100000000000001" hidden="1" customHeight="1" x14ac:dyDescent="0.3">
      <c r="A58" s="23"/>
      <c r="B58" s="21"/>
      <c r="C58" s="21"/>
      <c r="D58" s="21"/>
      <c r="E58" s="24"/>
      <c r="F58" s="39"/>
    </row>
    <row r="59" spans="1:6" s="6" customFormat="1" ht="17.100000000000001" hidden="1" customHeight="1" x14ac:dyDescent="0.3">
      <c r="A59" s="26"/>
      <c r="B59" s="21"/>
      <c r="C59" s="21"/>
      <c r="D59" s="21"/>
      <c r="E59" s="24"/>
      <c r="F59" s="39"/>
    </row>
    <row r="60" spans="1:6" s="6" customFormat="1" ht="17.100000000000001" hidden="1" customHeight="1" x14ac:dyDescent="0.3">
      <c r="A60" s="26"/>
      <c r="B60" s="21"/>
      <c r="C60" s="21"/>
      <c r="D60" s="21"/>
      <c r="E60" s="24"/>
      <c r="F60" s="39"/>
    </row>
    <row r="61" spans="1:6" s="6" customFormat="1" ht="17.100000000000001" hidden="1" customHeight="1" x14ac:dyDescent="0.3">
      <c r="A61" s="27"/>
      <c r="B61" s="21"/>
      <c r="C61" s="21"/>
      <c r="D61" s="21"/>
      <c r="E61" s="24"/>
      <c r="F61" s="39"/>
    </row>
    <row r="62" spans="1:6" s="6" customFormat="1" ht="17.100000000000001" hidden="1" customHeight="1" x14ac:dyDescent="0.3">
      <c r="A62" s="27"/>
      <c r="B62" s="21"/>
      <c r="C62" s="21"/>
      <c r="D62" s="21"/>
      <c r="E62" s="33"/>
      <c r="F62" s="39"/>
    </row>
    <row r="63" spans="1:6" s="6" customFormat="1" ht="17.100000000000001" hidden="1" customHeight="1" x14ac:dyDescent="0.3">
      <c r="A63" s="24"/>
      <c r="B63" s="21"/>
      <c r="C63" s="21"/>
      <c r="D63" s="21"/>
      <c r="E63" s="33"/>
      <c r="F63" s="39"/>
    </row>
    <row r="64" spans="1:6" s="6" customFormat="1" ht="17.100000000000001" hidden="1" customHeight="1" x14ac:dyDescent="0.3">
      <c r="A64" s="24"/>
      <c r="B64" s="21"/>
      <c r="C64" s="21"/>
      <c r="D64" s="21"/>
      <c r="E64" s="33"/>
      <c r="F64" s="39"/>
    </row>
    <row r="65" spans="1:6" ht="17.100000000000001" customHeight="1" x14ac:dyDescent="0.3">
      <c r="A65" s="41"/>
      <c r="B65" s="42"/>
      <c r="C65" s="42"/>
      <c r="D65" s="42"/>
      <c r="E65" s="42"/>
      <c r="F65" s="42"/>
    </row>
    <row r="66" spans="1:6" ht="17.100000000000001" hidden="1" customHeight="1" x14ac:dyDescent="0.3">
      <c r="A66" s="24"/>
      <c r="B66" s="21"/>
      <c r="C66" s="21"/>
      <c r="D66" s="21"/>
      <c r="E66" s="31"/>
      <c r="F66" s="39"/>
    </row>
    <row r="67" spans="1:6" ht="17.100000000000001" hidden="1" customHeight="1" x14ac:dyDescent="0.3">
      <c r="A67" s="22"/>
      <c r="B67" s="21"/>
      <c r="C67" s="21"/>
      <c r="D67" s="21"/>
      <c r="E67" s="31"/>
      <c r="F67" s="39"/>
    </row>
    <row r="68" spans="1:6" ht="17.100000000000001" hidden="1" customHeight="1" x14ac:dyDescent="0.3">
      <c r="A68" s="22"/>
      <c r="B68" s="21"/>
      <c r="C68" s="21"/>
      <c r="D68" s="21"/>
      <c r="E68" s="33"/>
      <c r="F68" s="39"/>
    </row>
    <row r="69" spans="1:6" ht="17.100000000000001" hidden="1" customHeight="1" x14ac:dyDescent="0.3">
      <c r="A69" s="22"/>
      <c r="B69" s="21"/>
      <c r="C69" s="21"/>
      <c r="D69" s="21"/>
      <c r="E69" s="33"/>
      <c r="F69" s="39"/>
    </row>
    <row r="70" spans="1:6" ht="17.100000000000001" customHeight="1" x14ac:dyDescent="0.3">
      <c r="A70" s="41"/>
      <c r="B70" s="42"/>
      <c r="C70" s="42"/>
      <c r="D70" s="42"/>
      <c r="E70" s="42"/>
      <c r="F70" s="42"/>
    </row>
    <row r="71" spans="1:6" ht="17.100000000000001" hidden="1" customHeight="1" x14ac:dyDescent="0.3">
      <c r="A71" s="24"/>
      <c r="B71" s="21"/>
      <c r="C71" s="21"/>
      <c r="D71" s="21"/>
      <c r="E71" s="33"/>
      <c r="F71" s="39"/>
    </row>
    <row r="72" spans="1:6" ht="17.100000000000001" hidden="1" customHeight="1" x14ac:dyDescent="0.3">
      <c r="A72" s="24"/>
      <c r="B72" s="21"/>
      <c r="C72" s="21"/>
      <c r="D72" s="21"/>
      <c r="E72" s="33"/>
      <c r="F72" s="39"/>
    </row>
    <row r="73" spans="1:6" ht="17.100000000000001" hidden="1" customHeight="1" x14ac:dyDescent="0.3">
      <c r="A73" s="24"/>
      <c r="B73" s="21"/>
      <c r="C73" s="21"/>
      <c r="D73" s="21"/>
      <c r="E73" s="33"/>
      <c r="F73" s="39"/>
    </row>
    <row r="74" spans="1:6" ht="17.100000000000001" hidden="1" customHeight="1" x14ac:dyDescent="0.3">
      <c r="A74" s="24"/>
      <c r="B74" s="21"/>
      <c r="C74" s="21"/>
      <c r="D74" s="21"/>
      <c r="E74" s="33"/>
      <c r="F74" s="39"/>
    </row>
    <row r="75" spans="1:6" ht="17.100000000000001" hidden="1" customHeight="1" x14ac:dyDescent="0.3">
      <c r="A75" s="24"/>
      <c r="B75" s="21"/>
      <c r="C75" s="21"/>
      <c r="D75" s="21"/>
      <c r="E75" s="24"/>
      <c r="F75" s="39"/>
    </row>
    <row r="76" spans="1:6" ht="17.100000000000001" hidden="1" customHeight="1" x14ac:dyDescent="0.3">
      <c r="A76" s="20"/>
      <c r="B76" s="21"/>
      <c r="C76" s="21"/>
      <c r="D76" s="21"/>
      <c r="E76" s="43"/>
      <c r="F76" s="39"/>
    </row>
    <row r="77" spans="1:6" ht="17.100000000000001" hidden="1" customHeight="1" x14ac:dyDescent="0.3">
      <c r="A77" s="24"/>
      <c r="B77" s="21"/>
      <c r="C77" s="21"/>
      <c r="D77" s="21"/>
      <c r="E77" s="33"/>
      <c r="F77" s="39"/>
    </row>
    <row r="78" spans="1:6" ht="17.100000000000001" hidden="1" customHeight="1" x14ac:dyDescent="0.3">
      <c r="A78" s="24"/>
      <c r="B78" s="21"/>
      <c r="C78" s="21"/>
      <c r="D78" s="21"/>
      <c r="E78" s="33"/>
      <c r="F78" s="39"/>
    </row>
    <row r="79" spans="1:6" ht="17.100000000000001" hidden="1" customHeight="1" x14ac:dyDescent="0.3">
      <c r="A79" s="24"/>
      <c r="B79" s="21"/>
      <c r="C79" s="21"/>
      <c r="D79" s="21"/>
      <c r="E79" s="33"/>
      <c r="F79" s="39"/>
    </row>
    <row r="80" spans="1:6" ht="17.100000000000001" customHeight="1" x14ac:dyDescent="0.3">
      <c r="A80" s="41"/>
      <c r="B80" s="42"/>
      <c r="C80" s="42"/>
      <c r="D80" s="42"/>
      <c r="E80" s="42"/>
      <c r="F80" s="42"/>
    </row>
    <row r="81" spans="1:6" ht="17.100000000000001" hidden="1" customHeight="1" x14ac:dyDescent="0.3">
      <c r="A81" s="27"/>
      <c r="B81" s="21"/>
      <c r="C81" s="21"/>
      <c r="D81" s="21"/>
      <c r="E81" s="24"/>
      <c r="F81" s="39"/>
    </row>
    <row r="82" spans="1:6" ht="17.100000000000001" hidden="1" customHeight="1" x14ac:dyDescent="0.3">
      <c r="A82" s="22"/>
      <c r="B82" s="21"/>
      <c r="C82" s="21"/>
      <c r="D82" s="21"/>
      <c r="E82" s="33"/>
      <c r="F82" s="39"/>
    </row>
    <row r="83" spans="1:6" ht="17.100000000000001" hidden="1" customHeight="1" x14ac:dyDescent="0.3">
      <c r="A83" s="24"/>
      <c r="B83" s="21"/>
      <c r="C83" s="21"/>
      <c r="D83" s="21"/>
      <c r="E83" s="24"/>
      <c r="F83" s="39"/>
    </row>
    <row r="84" spans="1:6" ht="17.100000000000001" hidden="1" customHeight="1" x14ac:dyDescent="0.3">
      <c r="A84" s="26"/>
      <c r="B84" s="21"/>
      <c r="C84" s="21"/>
      <c r="D84" s="21"/>
      <c r="E84" s="33"/>
      <c r="F84" s="39"/>
    </row>
    <row r="85" spans="1:6" ht="17.100000000000001" customHeight="1" x14ac:dyDescent="0.3">
      <c r="A85" s="41"/>
      <c r="B85" s="42"/>
      <c r="C85" s="42"/>
      <c r="D85" s="42"/>
      <c r="E85" s="42"/>
      <c r="F85" s="42"/>
    </row>
    <row r="86" spans="1:6" ht="17.100000000000001" hidden="1" customHeight="1" x14ac:dyDescent="0.3">
      <c r="A86" s="24"/>
      <c r="B86" s="21"/>
      <c r="C86" s="21"/>
      <c r="D86" s="21"/>
      <c r="E86" s="33"/>
      <c r="F86" s="39"/>
    </row>
    <row r="87" spans="1:6" ht="17.100000000000001" hidden="1" customHeight="1" x14ac:dyDescent="0.3">
      <c r="A87" s="24"/>
      <c r="B87" s="21"/>
      <c r="C87" s="21"/>
      <c r="D87" s="21"/>
      <c r="E87" s="21"/>
      <c r="F87" s="39"/>
    </row>
    <row r="88" spans="1:6" ht="17.100000000000001" customHeight="1" x14ac:dyDescent="0.3">
      <c r="A88" s="41"/>
      <c r="B88" s="42"/>
      <c r="C88" s="42"/>
      <c r="D88" s="42"/>
      <c r="E88" s="42"/>
      <c r="F88" s="42"/>
    </row>
    <row r="89" spans="1:6" ht="17.100000000000001" hidden="1" customHeight="1" x14ac:dyDescent="0.3">
      <c r="A89" s="32"/>
      <c r="B89" s="21"/>
      <c r="C89" s="21"/>
      <c r="D89" s="21"/>
      <c r="E89" s="33"/>
      <c r="F89" s="39"/>
    </row>
    <row r="90" spans="1:6" ht="17.100000000000001" customHeight="1" x14ac:dyDescent="0.3">
      <c r="A90" s="41"/>
      <c r="B90" s="42"/>
      <c r="C90" s="42"/>
      <c r="D90" s="42"/>
      <c r="E90" s="42"/>
      <c r="F90" s="42"/>
    </row>
    <row r="91" spans="1:6" ht="17.100000000000001" hidden="1" customHeight="1" x14ac:dyDescent="0.3">
      <c r="A91" s="29"/>
      <c r="B91" s="21"/>
      <c r="C91" s="21"/>
      <c r="D91" s="21"/>
      <c r="E91" s="33"/>
      <c r="F91" s="39"/>
    </row>
    <row r="92" spans="1:6" ht="17.100000000000001" hidden="1" customHeight="1" x14ac:dyDescent="0.3">
      <c r="A92" s="29"/>
      <c r="B92" s="21"/>
      <c r="C92" s="21"/>
      <c r="D92" s="21"/>
      <c r="E92" s="33"/>
      <c r="F92" s="39"/>
    </row>
    <row r="93" spans="1:6" ht="17.100000000000001" hidden="1" customHeight="1" x14ac:dyDescent="0.3">
      <c r="A93" s="29"/>
      <c r="B93" s="21"/>
      <c r="C93" s="21"/>
      <c r="D93" s="21"/>
      <c r="E93" s="24"/>
      <c r="F93" s="39"/>
    </row>
    <row r="94" spans="1:6" ht="17.100000000000001" hidden="1" customHeight="1" x14ac:dyDescent="0.3">
      <c r="A94" s="29"/>
      <c r="B94" s="21"/>
      <c r="C94" s="21"/>
      <c r="D94" s="21"/>
      <c r="E94" s="33"/>
      <c r="F94" s="39"/>
    </row>
    <row r="95" spans="1:6" ht="17.100000000000001" hidden="1" customHeight="1" x14ac:dyDescent="0.3">
      <c r="A95" s="29"/>
      <c r="B95" s="21"/>
      <c r="C95" s="21"/>
      <c r="D95" s="21"/>
      <c r="E95" s="33"/>
      <c r="F95" s="39"/>
    </row>
    <row r="96" spans="1:6" ht="17.100000000000001" hidden="1" customHeight="1" x14ac:dyDescent="0.3">
      <c r="A96" s="29"/>
      <c r="B96" s="21"/>
      <c r="C96" s="21"/>
      <c r="D96" s="21"/>
      <c r="E96" s="33"/>
      <c r="F96" s="39"/>
    </row>
    <row r="97" spans="1:6" ht="17.100000000000001" hidden="1" customHeight="1" x14ac:dyDescent="0.3">
      <c r="A97" s="29"/>
      <c r="B97" s="21"/>
      <c r="C97" s="21"/>
      <c r="D97" s="21"/>
      <c r="E97" s="24"/>
      <c r="F97" s="39"/>
    </row>
    <row r="98" spans="1:6" ht="17.100000000000001" hidden="1" customHeight="1" x14ac:dyDescent="0.3">
      <c r="A98" s="29"/>
      <c r="B98" s="21"/>
      <c r="C98" s="21"/>
      <c r="D98" s="21"/>
      <c r="E98" s="33"/>
      <c r="F98" s="39"/>
    </row>
    <row r="99" spans="1:6" ht="17.100000000000001" hidden="1" customHeight="1" x14ac:dyDescent="0.3">
      <c r="A99" s="29"/>
      <c r="B99" s="21"/>
      <c r="C99" s="21"/>
      <c r="D99" s="21"/>
      <c r="E99" s="33"/>
      <c r="F99" s="39"/>
    </row>
    <row r="100" spans="1:6" ht="17.100000000000001" hidden="1" customHeight="1" x14ac:dyDescent="0.3">
      <c r="A100" s="29"/>
      <c r="B100" s="21"/>
      <c r="C100" s="21"/>
      <c r="D100" s="21"/>
      <c r="E100" s="24"/>
      <c r="F100" s="39"/>
    </row>
    <row r="101" spans="1:6" ht="17.100000000000001" hidden="1" customHeight="1" x14ac:dyDescent="0.3">
      <c r="A101" s="29"/>
      <c r="B101" s="21"/>
      <c r="C101" s="21"/>
      <c r="D101" s="21"/>
      <c r="E101" s="33"/>
      <c r="F101" s="39"/>
    </row>
    <row r="102" spans="1:6" ht="17.100000000000001" hidden="1" customHeight="1" x14ac:dyDescent="0.3">
      <c r="A102" s="29"/>
      <c r="B102" s="21"/>
      <c r="C102" s="21"/>
      <c r="D102" s="21"/>
      <c r="E102" s="24"/>
      <c r="F102" s="39"/>
    </row>
    <row r="103" spans="1:6" ht="17.100000000000001" hidden="1" customHeight="1" x14ac:dyDescent="0.3">
      <c r="A103" s="24"/>
      <c r="B103" s="21"/>
      <c r="C103" s="21"/>
      <c r="D103" s="21"/>
      <c r="E103" s="33"/>
      <c r="F103" s="39"/>
    </row>
    <row r="104" spans="1:6" ht="17.100000000000001" customHeight="1" x14ac:dyDescent="0.3">
      <c r="A104" s="41"/>
      <c r="B104" s="42"/>
      <c r="C104" s="42"/>
      <c r="D104" s="42"/>
      <c r="E104" s="42"/>
      <c r="F104" s="42"/>
    </row>
    <row r="105" spans="1:6" ht="17.100000000000001" hidden="1" customHeight="1" x14ac:dyDescent="0.3">
      <c r="A105" s="29"/>
      <c r="B105" s="21"/>
      <c r="C105" s="21"/>
      <c r="D105" s="21"/>
      <c r="E105" s="24"/>
      <c r="F105" s="39"/>
    </row>
    <row r="106" spans="1:6" ht="17.100000000000001" hidden="1" customHeight="1" x14ac:dyDescent="0.3">
      <c r="A106" s="29"/>
      <c r="B106" s="21"/>
      <c r="C106" s="21"/>
      <c r="D106" s="21"/>
      <c r="E106" s="24"/>
      <c r="F106" s="39"/>
    </row>
    <row r="107" spans="1:6" ht="17.100000000000001" hidden="1" customHeight="1" x14ac:dyDescent="0.3">
      <c r="A107" s="28"/>
      <c r="B107" s="21"/>
      <c r="C107" s="21"/>
      <c r="D107" s="21"/>
      <c r="E107" s="33"/>
      <c r="F107" s="39"/>
    </row>
    <row r="108" spans="1:6" ht="17.100000000000001" customHeight="1" x14ac:dyDescent="0.3">
      <c r="A108" s="41"/>
      <c r="B108" s="42"/>
      <c r="C108" s="42"/>
      <c r="D108" s="42"/>
      <c r="E108" s="42"/>
      <c r="F108" s="42"/>
    </row>
    <row r="109" spans="1:6" ht="17.100000000000001" hidden="1" customHeight="1" x14ac:dyDescent="0.3">
      <c r="A109" s="24"/>
      <c r="B109" s="30"/>
      <c r="C109" s="31"/>
      <c r="D109" s="31"/>
      <c r="E109" s="33"/>
      <c r="F109" s="39"/>
    </row>
    <row r="110" spans="1:6" ht="17.100000000000001" customHeight="1" x14ac:dyDescent="0.3">
      <c r="A110" s="41"/>
      <c r="B110" s="42"/>
      <c r="C110" s="42"/>
      <c r="D110" s="42"/>
      <c r="E110" s="42"/>
      <c r="F110" s="42"/>
    </row>
    <row r="111" spans="1:6" ht="17.100000000000001" hidden="1" customHeight="1" x14ac:dyDescent="0.3">
      <c r="A111" s="20"/>
      <c r="B111" s="21"/>
      <c r="C111" s="21"/>
      <c r="D111" s="21"/>
      <c r="E111" s="31"/>
      <c r="F111" s="39"/>
    </row>
    <row r="112" spans="1:6" ht="17.100000000000001" hidden="1" customHeight="1" x14ac:dyDescent="0.3">
      <c r="A112" s="24"/>
      <c r="B112" s="21"/>
      <c r="C112" s="21"/>
      <c r="D112" s="21"/>
      <c r="E112" s="31"/>
      <c r="F112" s="39"/>
    </row>
    <row r="113" spans="1:6" ht="17.100000000000001" hidden="1" customHeight="1" x14ac:dyDescent="0.3">
      <c r="A113" s="24"/>
      <c r="B113" s="21"/>
      <c r="C113" s="21"/>
      <c r="D113" s="21"/>
      <c r="E113" s="33"/>
      <c r="F113" s="39"/>
    </row>
    <row r="114" spans="1:6" ht="17.100000000000001" hidden="1" customHeight="1" x14ac:dyDescent="0.3">
      <c r="A114" s="24"/>
      <c r="B114" s="21"/>
      <c r="C114" s="21"/>
      <c r="D114" s="21"/>
      <c r="E114" s="33"/>
      <c r="F114" s="39"/>
    </row>
    <row r="115" spans="1:6" ht="17.100000000000001" hidden="1" customHeight="1" x14ac:dyDescent="0.3">
      <c r="A115" s="24"/>
      <c r="B115" s="21"/>
      <c r="C115" s="21"/>
      <c r="D115" s="21"/>
      <c r="E115" s="33"/>
      <c r="F115" s="39"/>
    </row>
    <row r="116" spans="1:6" ht="17.100000000000001" hidden="1" customHeight="1" x14ac:dyDescent="0.3">
      <c r="A116" s="32"/>
      <c r="B116" s="21"/>
      <c r="C116" s="21"/>
      <c r="D116" s="21"/>
      <c r="E116" s="33"/>
      <c r="F116" s="39"/>
    </row>
    <row r="117" spans="1:6" ht="17.100000000000001" hidden="1" customHeight="1" x14ac:dyDescent="0.3">
      <c r="A117" s="28"/>
      <c r="B117" s="21"/>
      <c r="C117" s="21"/>
      <c r="D117" s="21"/>
      <c r="E117" s="33"/>
      <c r="F117" s="39"/>
    </row>
    <row r="118" spans="1:6" ht="17.100000000000001" hidden="1" customHeight="1" x14ac:dyDescent="0.3">
      <c r="A118" s="28"/>
      <c r="B118" s="21"/>
      <c r="C118" s="21"/>
      <c r="D118" s="21"/>
      <c r="E118" s="24"/>
      <c r="F118" s="39"/>
    </row>
    <row r="119" spans="1:6" ht="17.100000000000001" hidden="1" customHeight="1" x14ac:dyDescent="0.3">
      <c r="A119" s="28"/>
      <c r="B119" s="21"/>
      <c r="C119" s="21"/>
      <c r="D119" s="21"/>
      <c r="E119" s="24"/>
      <c r="F119" s="39"/>
    </row>
    <row r="120" spans="1:6" ht="17.100000000000001" hidden="1" customHeight="1" x14ac:dyDescent="0.3">
      <c r="A120" s="29"/>
      <c r="B120" s="21"/>
      <c r="C120" s="21"/>
      <c r="D120" s="21"/>
      <c r="E120" s="33"/>
      <c r="F120" s="39"/>
    </row>
    <row r="121" spans="1:6" ht="17.100000000000001" hidden="1" customHeight="1" x14ac:dyDescent="0.3">
      <c r="A121" s="28"/>
      <c r="B121" s="21"/>
      <c r="C121" s="21"/>
      <c r="D121" s="21"/>
      <c r="E121" s="24"/>
      <c r="F121" s="39"/>
    </row>
    <row r="122" spans="1:6" ht="17.100000000000001" hidden="1" customHeight="1" x14ac:dyDescent="0.3">
      <c r="A122" s="28"/>
      <c r="B122" s="21"/>
      <c r="C122" s="21"/>
      <c r="D122" s="21"/>
      <c r="E122" s="33"/>
      <c r="F122" s="39"/>
    </row>
    <row r="123" spans="1:6" ht="17.100000000000001" hidden="1" customHeight="1" x14ac:dyDescent="0.3">
      <c r="A123" s="29"/>
      <c r="B123" s="21"/>
      <c r="C123" s="21"/>
      <c r="D123" s="21"/>
      <c r="E123" s="33"/>
      <c r="F123" s="39"/>
    </row>
    <row r="124" spans="1:6" ht="17.100000000000001" hidden="1" customHeight="1" x14ac:dyDescent="0.3">
      <c r="A124" s="24"/>
      <c r="B124" s="21"/>
      <c r="C124" s="21"/>
      <c r="D124" s="21"/>
      <c r="E124" s="33"/>
      <c r="F124" s="39"/>
    </row>
    <row r="125" spans="1:6" ht="17.100000000000001" hidden="1" customHeight="1" x14ac:dyDescent="0.3">
      <c r="A125" s="24"/>
      <c r="B125" s="21"/>
      <c r="C125" s="21"/>
      <c r="D125" s="21"/>
      <c r="E125" s="24"/>
      <c r="F125" s="39"/>
    </row>
    <row r="126" spans="1:6" ht="17.100000000000001" hidden="1" customHeight="1" x14ac:dyDescent="0.3">
      <c r="A126" s="24"/>
      <c r="B126" s="21"/>
      <c r="C126" s="21"/>
      <c r="D126" s="21"/>
      <c r="E126" s="33"/>
      <c r="F126" s="39"/>
    </row>
    <row r="127" spans="1:6" ht="17.100000000000001" customHeight="1" x14ac:dyDescent="0.3">
      <c r="A127" s="41"/>
      <c r="B127" s="42"/>
      <c r="C127" s="42"/>
      <c r="D127" s="42"/>
      <c r="E127" s="42"/>
      <c r="F127" s="42"/>
    </row>
    <row r="128" spans="1:6" ht="17.100000000000001" hidden="1" customHeight="1" x14ac:dyDescent="0.3">
      <c r="A128" s="27"/>
      <c r="B128" s="21"/>
      <c r="C128" s="21"/>
      <c r="D128" s="21"/>
      <c r="E128" s="24"/>
      <c r="F128" s="39"/>
    </row>
    <row r="129" spans="1:6" ht="17.100000000000001" hidden="1" customHeight="1" x14ac:dyDescent="0.3">
      <c r="A129" s="23"/>
      <c r="B129" s="21"/>
      <c r="C129" s="21"/>
      <c r="D129" s="21"/>
      <c r="E129" s="33"/>
      <c r="F129" s="39"/>
    </row>
    <row r="130" spans="1:6" ht="17.100000000000001" hidden="1" customHeight="1" x14ac:dyDescent="0.3">
      <c r="A130" s="27"/>
      <c r="B130" s="21"/>
      <c r="C130" s="21"/>
      <c r="D130" s="21"/>
      <c r="E130" s="33"/>
      <c r="F130" s="39"/>
    </row>
    <row r="131" spans="1:6" ht="17.100000000000001" hidden="1" customHeight="1" x14ac:dyDescent="0.3">
      <c r="A131" s="23"/>
      <c r="B131" s="21"/>
      <c r="C131" s="21"/>
      <c r="D131" s="21"/>
      <c r="E131" s="33"/>
      <c r="F131" s="39"/>
    </row>
    <row r="132" spans="1:6" ht="17.100000000000001" hidden="1" customHeight="1" x14ac:dyDescent="0.3">
      <c r="A132" s="24"/>
      <c r="B132" s="30"/>
      <c r="C132" s="31"/>
      <c r="D132" s="31"/>
      <c r="E132" s="33"/>
      <c r="F132" s="39"/>
    </row>
    <row r="133" spans="1:6" ht="17.100000000000001" customHeight="1" x14ac:dyDescent="0.3">
      <c r="A133" s="41"/>
      <c r="B133" s="42"/>
      <c r="C133" s="42"/>
      <c r="D133" s="42"/>
      <c r="E133" s="42"/>
      <c r="F133" s="42"/>
    </row>
    <row r="134" spans="1:6" ht="17.100000000000001" hidden="1" customHeight="1" x14ac:dyDescent="0.3">
      <c r="A134" s="24"/>
      <c r="B134" s="21"/>
      <c r="C134" s="21"/>
      <c r="D134" s="21"/>
      <c r="E134" s="33"/>
      <c r="F134" s="39"/>
    </row>
    <row r="135" spans="1:6" ht="17.100000000000001" hidden="1" customHeight="1" x14ac:dyDescent="0.3">
      <c r="A135" s="32"/>
      <c r="B135" s="21"/>
      <c r="C135" s="21"/>
      <c r="D135" s="21"/>
      <c r="E135" s="24"/>
      <c r="F135" s="39"/>
    </row>
    <row r="136" spans="1:6" ht="17.100000000000001" hidden="1" customHeight="1" x14ac:dyDescent="0.3">
      <c r="A136" s="32"/>
      <c r="B136" s="21"/>
      <c r="C136" s="21"/>
      <c r="D136" s="21"/>
      <c r="E136" s="33"/>
      <c r="F136" s="39"/>
    </row>
    <row r="137" spans="1:6" ht="17.100000000000001" hidden="1" customHeight="1" x14ac:dyDescent="0.3">
      <c r="A137" s="32"/>
      <c r="B137" s="21"/>
      <c r="C137" s="21"/>
      <c r="D137" s="21"/>
      <c r="E137" s="33"/>
      <c r="F137" s="39"/>
    </row>
    <row r="138" spans="1:6" ht="17.100000000000001" hidden="1" customHeight="1" x14ac:dyDescent="0.3">
      <c r="A138" s="24"/>
      <c r="B138" s="21"/>
      <c r="C138" s="21"/>
      <c r="D138" s="21"/>
      <c r="E138" s="24"/>
      <c r="F138" s="39"/>
    </row>
    <row r="139" spans="1:6" ht="17.100000000000001" hidden="1" customHeight="1" x14ac:dyDescent="0.3">
      <c r="A139" s="22"/>
      <c r="B139" s="21"/>
      <c r="C139" s="21"/>
      <c r="D139" s="21"/>
      <c r="E139" s="33"/>
      <c r="F139" s="39"/>
    </row>
    <row r="140" spans="1:6" ht="17.100000000000001" customHeight="1" x14ac:dyDescent="0.3">
      <c r="A140" s="41"/>
      <c r="B140" s="42"/>
      <c r="C140" s="42"/>
      <c r="D140" s="42"/>
      <c r="E140" s="42"/>
      <c r="F140" s="42"/>
    </row>
    <row r="141" spans="1:6" ht="17.100000000000001" hidden="1" customHeight="1" x14ac:dyDescent="0.3">
      <c r="A141" s="28"/>
      <c r="B141" s="21"/>
      <c r="C141" s="21"/>
      <c r="D141" s="21"/>
      <c r="E141" s="33"/>
      <c r="F141" s="39"/>
    </row>
    <row r="142" spans="1:6" ht="17.100000000000001" customHeight="1" x14ac:dyDescent="0.3">
      <c r="A142" s="41"/>
      <c r="B142" s="42"/>
      <c r="C142" s="42"/>
      <c r="D142" s="42"/>
      <c r="E142" s="42"/>
      <c r="F142" s="42"/>
    </row>
    <row r="143" spans="1:6" ht="17.100000000000001" hidden="1" customHeight="1" x14ac:dyDescent="0.3">
      <c r="A143" s="24"/>
      <c r="B143" s="21"/>
      <c r="C143" s="21"/>
      <c r="D143" s="21"/>
      <c r="E143" s="33"/>
      <c r="F143" s="39"/>
    </row>
    <row r="144" spans="1:6" ht="17.100000000000001" hidden="1" customHeight="1" x14ac:dyDescent="0.3">
      <c r="A144" s="24"/>
      <c r="B144" s="21"/>
      <c r="C144" s="21"/>
      <c r="D144" s="21"/>
      <c r="E144" s="33"/>
      <c r="F144" s="39"/>
    </row>
    <row r="145" spans="1:6" ht="17.100000000000001" hidden="1" customHeight="1" x14ac:dyDescent="0.3">
      <c r="A145" s="23"/>
      <c r="B145" s="21"/>
      <c r="C145" s="21"/>
      <c r="D145" s="21"/>
      <c r="E145" s="33"/>
      <c r="F145" s="39"/>
    </row>
    <row r="146" spans="1:6" ht="17.100000000000001" hidden="1" customHeight="1" x14ac:dyDescent="0.3">
      <c r="A146" s="32"/>
      <c r="B146" s="21"/>
      <c r="C146" s="21"/>
      <c r="D146" s="21"/>
      <c r="E146" s="24"/>
      <c r="F146" s="39"/>
    </row>
    <row r="147" spans="1:6" ht="17.100000000000001" hidden="1" customHeight="1" x14ac:dyDescent="0.3">
      <c r="A147" s="32"/>
      <c r="B147" s="21"/>
      <c r="C147" s="21"/>
      <c r="D147" s="21"/>
      <c r="E147" s="33"/>
      <c r="F147" s="39"/>
    </row>
    <row r="148" spans="1:6" ht="17.100000000000001" hidden="1" customHeight="1" x14ac:dyDescent="0.3">
      <c r="A148" s="32"/>
      <c r="B148" s="21"/>
      <c r="C148" s="21"/>
      <c r="D148" s="21"/>
      <c r="E148" s="33"/>
      <c r="F148" s="39"/>
    </row>
    <row r="149" spans="1:6" ht="17.100000000000001" hidden="1" customHeight="1" x14ac:dyDescent="0.3">
      <c r="A149" s="32"/>
      <c r="B149" s="21"/>
      <c r="C149" s="21"/>
      <c r="D149" s="21"/>
      <c r="E149" s="33"/>
      <c r="F149" s="39"/>
    </row>
    <row r="150" spans="1:6" ht="17.100000000000001" hidden="1" customHeight="1" x14ac:dyDescent="0.3">
      <c r="A150" s="28"/>
      <c r="B150" s="21"/>
      <c r="C150" s="21"/>
      <c r="D150" s="21"/>
      <c r="E150" s="33"/>
      <c r="F150" s="39"/>
    </row>
    <row r="151" spans="1:6" ht="17.100000000000001" hidden="1" customHeight="1" x14ac:dyDescent="0.3">
      <c r="A151" s="24"/>
      <c r="B151" s="21"/>
      <c r="C151" s="21"/>
      <c r="D151" s="21"/>
      <c r="E151" s="33"/>
      <c r="F151" s="39"/>
    </row>
    <row r="152" spans="1:6" ht="17.100000000000001" hidden="1" customHeight="1" x14ac:dyDescent="0.3">
      <c r="A152" s="29"/>
      <c r="B152" s="21"/>
      <c r="C152" s="21"/>
      <c r="D152" s="21"/>
      <c r="E152" s="24"/>
      <c r="F152" s="39"/>
    </row>
    <row r="153" spans="1:6" ht="17.100000000000001" hidden="1" customHeight="1" x14ac:dyDescent="0.3">
      <c r="A153" s="29"/>
      <c r="B153" s="21"/>
      <c r="C153" s="21"/>
      <c r="D153" s="21"/>
      <c r="E153" s="33"/>
      <c r="F153" s="39"/>
    </row>
    <row r="154" spans="1:6" ht="17.100000000000001" hidden="1" customHeight="1" x14ac:dyDescent="0.3">
      <c r="A154" s="29"/>
      <c r="B154" s="21"/>
      <c r="C154" s="21"/>
      <c r="D154" s="21"/>
      <c r="E154" s="33"/>
      <c r="F154" s="39"/>
    </row>
    <row r="155" spans="1:6" ht="17.100000000000001" hidden="1" customHeight="1" x14ac:dyDescent="0.3">
      <c r="A155" s="29"/>
      <c r="B155" s="21"/>
      <c r="C155" s="21"/>
      <c r="D155" s="21"/>
      <c r="E155" s="33"/>
      <c r="F155" s="39"/>
    </row>
    <row r="156" spans="1:6" ht="17.100000000000001" hidden="1" customHeight="1" x14ac:dyDescent="0.3">
      <c r="A156" s="24"/>
      <c r="B156" s="30"/>
      <c r="C156" s="31"/>
      <c r="D156" s="31"/>
      <c r="E156" s="33"/>
      <c r="F156" s="39"/>
    </row>
    <row r="157" spans="1:6" ht="17.100000000000001" hidden="1" customHeight="1" x14ac:dyDescent="0.3">
      <c r="A157" s="24"/>
      <c r="B157" s="30"/>
      <c r="C157" s="31"/>
      <c r="D157" s="31"/>
      <c r="E157" s="33"/>
      <c r="F157" s="39"/>
    </row>
    <row r="158" spans="1:6" ht="17.100000000000001" customHeight="1" x14ac:dyDescent="0.3">
      <c r="A158" s="41"/>
      <c r="B158" s="42"/>
      <c r="C158" s="42"/>
      <c r="D158" s="42"/>
      <c r="E158" s="42"/>
      <c r="F158" s="42"/>
    </row>
    <row r="159" spans="1:6" ht="17.100000000000001" hidden="1" customHeight="1" x14ac:dyDescent="0.3">
      <c r="A159" s="29"/>
      <c r="B159" s="21"/>
      <c r="C159" s="21"/>
      <c r="D159" s="21"/>
      <c r="E159" s="33"/>
      <c r="F159" s="39"/>
    </row>
    <row r="160" spans="1:6" ht="17.100000000000001" customHeight="1" x14ac:dyDescent="0.3">
      <c r="A160" s="41"/>
      <c r="B160" s="42"/>
      <c r="C160" s="42"/>
      <c r="D160" s="42"/>
      <c r="E160" s="42"/>
      <c r="F160" s="42"/>
    </row>
    <row r="161" spans="1:6" ht="17.100000000000001" hidden="1" customHeight="1" x14ac:dyDescent="0.3">
      <c r="A161" s="28"/>
      <c r="B161" s="21"/>
      <c r="C161" s="21"/>
      <c r="D161" s="21"/>
      <c r="E161" s="33"/>
      <c r="F161" s="39"/>
    </row>
    <row r="162" spans="1:6" ht="17.100000000000001" hidden="1" customHeight="1" x14ac:dyDescent="0.3">
      <c r="A162" s="29"/>
      <c r="B162" s="21"/>
      <c r="C162" s="21"/>
      <c r="D162" s="21"/>
      <c r="E162" s="24"/>
      <c r="F162" s="39"/>
    </row>
    <row r="163" spans="1:6" ht="17.100000000000001" customHeight="1" x14ac:dyDescent="0.3">
      <c r="A163" s="41"/>
      <c r="B163" s="42"/>
      <c r="C163" s="42"/>
      <c r="D163" s="42"/>
      <c r="E163" s="42"/>
      <c r="F163" s="42"/>
    </row>
    <row r="164" spans="1:6" ht="17.100000000000001" hidden="1" customHeight="1" x14ac:dyDescent="0.3">
      <c r="A164" s="29"/>
      <c r="B164" s="21"/>
      <c r="C164" s="21"/>
      <c r="D164" s="21"/>
      <c r="E164" s="33"/>
      <c r="F164" s="39"/>
    </row>
    <row r="165" spans="1:6" ht="17.100000000000001" customHeight="1" x14ac:dyDescent="0.3">
      <c r="A165" s="41"/>
      <c r="B165" s="42"/>
      <c r="C165" s="42"/>
      <c r="D165" s="42"/>
      <c r="E165" s="42"/>
      <c r="F165" s="42"/>
    </row>
    <row r="166" spans="1:6" ht="17.100000000000001" hidden="1" customHeight="1" x14ac:dyDescent="0.3">
      <c r="A166" s="28"/>
      <c r="B166" s="21"/>
      <c r="C166" s="21"/>
      <c r="D166" s="21"/>
      <c r="E166" s="21"/>
      <c r="F166" s="39"/>
    </row>
    <row r="167" spans="1:6" ht="17.100000000000001" customHeight="1" x14ac:dyDescent="0.3">
      <c r="A167" s="41"/>
      <c r="B167" s="42"/>
      <c r="C167" s="42"/>
      <c r="D167" s="42"/>
      <c r="E167" s="42"/>
      <c r="F167" s="42"/>
    </row>
    <row r="168" spans="1:6" ht="17.100000000000001" hidden="1" customHeight="1" x14ac:dyDescent="0.3">
      <c r="A168" s="28"/>
      <c r="B168" s="21"/>
      <c r="C168" s="21"/>
      <c r="D168" s="21"/>
      <c r="E168" s="21"/>
      <c r="F168" s="39"/>
    </row>
    <row r="169" spans="1:6" ht="17.100000000000001" customHeight="1" x14ac:dyDescent="0.3">
      <c r="A169" s="41"/>
      <c r="B169" s="42"/>
      <c r="C169" s="42"/>
      <c r="D169" s="42"/>
      <c r="E169" s="42"/>
      <c r="F169" s="42"/>
    </row>
    <row r="170" spans="1:6" ht="17.100000000000001" hidden="1" customHeight="1" x14ac:dyDescent="0.3">
      <c r="A170" s="28"/>
      <c r="B170" s="21"/>
      <c r="C170" s="21"/>
      <c r="D170" s="21"/>
      <c r="E170" s="21"/>
      <c r="F170" s="39"/>
    </row>
    <row r="171" spans="1:6" ht="17.100000000000001" customHeight="1" x14ac:dyDescent="0.3">
      <c r="A171" s="41"/>
      <c r="B171" s="42"/>
      <c r="C171" s="42"/>
      <c r="D171" s="42"/>
      <c r="E171" s="42"/>
      <c r="F171" s="42"/>
    </row>
    <row r="172" spans="1:6" ht="17.100000000000001" hidden="1" customHeight="1" x14ac:dyDescent="0.3">
      <c r="A172" s="28"/>
      <c r="B172" s="21"/>
      <c r="C172" s="21"/>
      <c r="D172" s="21"/>
      <c r="E172" s="33"/>
      <c r="F172" s="39"/>
    </row>
    <row r="173" spans="1:6" ht="17.100000000000001" customHeight="1" x14ac:dyDescent="0.3">
      <c r="A173" s="41"/>
      <c r="B173" s="42"/>
      <c r="C173" s="42"/>
      <c r="D173" s="42"/>
      <c r="E173" s="42"/>
      <c r="F173" s="42"/>
    </row>
    <row r="174" spans="1:6" ht="17.100000000000001" hidden="1" customHeight="1" x14ac:dyDescent="0.3">
      <c r="A174" s="28"/>
      <c r="B174" s="21"/>
      <c r="C174" s="21"/>
      <c r="D174" s="21"/>
      <c r="E174" s="24"/>
      <c r="F174" s="39"/>
    </row>
    <row r="175" spans="1:6" ht="17.100000000000001" hidden="1" customHeight="1" x14ac:dyDescent="0.3">
      <c r="A175" s="28"/>
      <c r="B175" s="21"/>
      <c r="C175" s="21"/>
      <c r="D175" s="21"/>
      <c r="E175" s="24"/>
      <c r="F175" s="39"/>
    </row>
    <row r="176" spans="1:6" ht="17.100000000000001" hidden="1" customHeight="1" x14ac:dyDescent="0.3">
      <c r="A176" s="28"/>
      <c r="B176" s="21"/>
      <c r="C176" s="21"/>
      <c r="D176" s="21"/>
      <c r="E176" s="24"/>
      <c r="F176" s="39"/>
    </row>
    <row r="177" spans="1:6" ht="17.100000000000001" customHeight="1" x14ac:dyDescent="0.3">
      <c r="A177" s="41"/>
      <c r="B177" s="42"/>
      <c r="C177" s="42"/>
      <c r="D177" s="42"/>
      <c r="E177" s="42"/>
      <c r="F177" s="42"/>
    </row>
    <row r="178" spans="1:6" ht="17.100000000000001" hidden="1" customHeight="1" x14ac:dyDescent="0.3">
      <c r="A178" s="28"/>
      <c r="B178" s="21"/>
      <c r="C178" s="21"/>
      <c r="D178" s="21"/>
      <c r="E178" s="33"/>
      <c r="F178" s="39"/>
    </row>
    <row r="179" spans="1:6" ht="17.100000000000001" hidden="1" customHeight="1" x14ac:dyDescent="0.3">
      <c r="A179" s="28"/>
      <c r="B179" s="21"/>
      <c r="C179" s="21"/>
      <c r="D179" s="21"/>
      <c r="E179" s="33"/>
      <c r="F179" s="39"/>
    </row>
    <row r="180" spans="1:6" ht="17.100000000000001" hidden="1" customHeight="1" x14ac:dyDescent="0.3">
      <c r="A180" s="28"/>
      <c r="B180" s="21"/>
      <c r="C180" s="21"/>
      <c r="D180" s="21"/>
      <c r="E180" s="33"/>
      <c r="F180" s="39"/>
    </row>
    <row r="181" spans="1:6" ht="17.100000000000001" customHeight="1" x14ac:dyDescent="0.3">
      <c r="A181" s="41"/>
      <c r="B181" s="42"/>
      <c r="C181" s="42"/>
      <c r="D181" s="42"/>
      <c r="E181" s="42"/>
      <c r="F181" s="42"/>
    </row>
    <row r="182" spans="1:6" ht="17.100000000000001" hidden="1" customHeight="1" x14ac:dyDescent="0.3">
      <c r="A182" s="34"/>
      <c r="B182" s="21"/>
      <c r="C182" s="21"/>
      <c r="D182" s="21"/>
      <c r="E182" s="44"/>
      <c r="F182" s="39"/>
    </row>
    <row r="183" spans="1:6" ht="17.100000000000001" customHeight="1" x14ac:dyDescent="0.3">
      <c r="A183" s="41"/>
      <c r="B183" s="42"/>
      <c r="C183" s="42"/>
      <c r="D183" s="42"/>
      <c r="E183" s="42"/>
      <c r="F183" s="42"/>
    </row>
    <row r="184" spans="1:6" ht="17.100000000000001" hidden="1" customHeight="1" x14ac:dyDescent="0.3">
      <c r="A184" s="28"/>
      <c r="B184" s="21"/>
      <c r="C184" s="21"/>
      <c r="D184" s="21"/>
      <c r="E184" s="24"/>
      <c r="F184" s="39"/>
    </row>
    <row r="185" spans="1:6" ht="17.100000000000001" hidden="1" customHeight="1" x14ac:dyDescent="0.3">
      <c r="A185" s="28"/>
      <c r="B185" s="21"/>
      <c r="C185" s="21"/>
      <c r="D185" s="21"/>
      <c r="E185" s="24"/>
      <c r="F185" s="39"/>
    </row>
    <row r="186" spans="1:6" ht="17.100000000000001" customHeight="1" x14ac:dyDescent="0.3">
      <c r="A186" s="41"/>
      <c r="B186" s="42"/>
      <c r="C186" s="42"/>
      <c r="D186" s="42"/>
      <c r="E186" s="42"/>
      <c r="F186" s="42"/>
    </row>
    <row r="187" spans="1:6" ht="17.100000000000001" hidden="1" customHeight="1" x14ac:dyDescent="0.3">
      <c r="A187" s="28"/>
      <c r="B187" s="21"/>
      <c r="C187" s="21"/>
      <c r="D187" s="21"/>
      <c r="E187" s="33"/>
      <c r="F187" s="39"/>
    </row>
    <row r="188" spans="1:6" ht="17.100000000000001" hidden="1" customHeight="1" x14ac:dyDescent="0.3">
      <c r="A188" s="28"/>
      <c r="B188" s="21"/>
      <c r="C188" s="21"/>
      <c r="D188" s="21"/>
      <c r="E188" s="33"/>
      <c r="F188" s="39"/>
    </row>
    <row r="189" spans="1:6" ht="17.100000000000001" customHeight="1" x14ac:dyDescent="0.3">
      <c r="A189" s="41"/>
      <c r="B189" s="42"/>
      <c r="C189" s="42"/>
      <c r="D189" s="42"/>
      <c r="E189" s="42"/>
      <c r="F189" s="42"/>
    </row>
    <row r="190" spans="1:6" ht="17.100000000000001" hidden="1" customHeight="1" x14ac:dyDescent="0.3">
      <c r="A190" s="29"/>
      <c r="B190" s="21"/>
      <c r="C190" s="21"/>
      <c r="D190" s="21"/>
      <c r="E190" s="33"/>
      <c r="F190" s="39"/>
    </row>
    <row r="191" spans="1:6" ht="17.100000000000001" hidden="1" customHeight="1" x14ac:dyDescent="0.3">
      <c r="A191" s="29"/>
      <c r="B191" s="21"/>
      <c r="C191" s="21"/>
      <c r="D191" s="21"/>
      <c r="E191" s="33"/>
      <c r="F191" s="39"/>
    </row>
    <row r="192" spans="1:6" ht="17.100000000000001" hidden="1" customHeight="1" x14ac:dyDescent="0.3">
      <c r="A192" s="29"/>
      <c r="B192" s="21"/>
      <c r="C192" s="21"/>
      <c r="D192" s="21"/>
      <c r="E192" s="33"/>
      <c r="F192" s="39"/>
    </row>
    <row r="193" spans="1:6" ht="17.100000000000001" hidden="1" customHeight="1" x14ac:dyDescent="0.3">
      <c r="A193" s="29"/>
      <c r="B193" s="21"/>
      <c r="C193" s="21"/>
      <c r="D193" s="21"/>
      <c r="E193" s="33"/>
      <c r="F193" s="39"/>
    </row>
    <row r="194" spans="1:6" ht="17.100000000000001" hidden="1" customHeight="1" x14ac:dyDescent="0.3">
      <c r="A194" s="29"/>
      <c r="B194" s="21"/>
      <c r="C194" s="21"/>
      <c r="D194" s="21"/>
      <c r="E194" s="33"/>
      <c r="F194" s="39"/>
    </row>
    <row r="195" spans="1:6" ht="17.100000000000001" hidden="1" customHeight="1" x14ac:dyDescent="0.3">
      <c r="A195" s="29"/>
      <c r="B195" s="21"/>
      <c r="C195" s="21"/>
      <c r="D195" s="21"/>
      <c r="E195" s="33"/>
      <c r="F195" s="39"/>
    </row>
    <row r="196" spans="1:6" ht="17.100000000000001" hidden="1" customHeight="1" x14ac:dyDescent="0.3">
      <c r="A196" s="29"/>
      <c r="B196" s="21"/>
      <c r="C196" s="21"/>
      <c r="D196" s="21"/>
      <c r="E196" s="33"/>
      <c r="F196" s="39"/>
    </row>
    <row r="197" spans="1:6" ht="17.100000000000001" hidden="1" customHeight="1" x14ac:dyDescent="0.3">
      <c r="A197" s="29"/>
      <c r="B197" s="21"/>
      <c r="C197" s="21"/>
      <c r="D197" s="21"/>
      <c r="E197" s="33"/>
      <c r="F197" s="39"/>
    </row>
    <row r="198" spans="1:6" ht="17.100000000000001" hidden="1" customHeight="1" x14ac:dyDescent="0.3">
      <c r="A198" s="29"/>
      <c r="B198" s="21"/>
      <c r="C198" s="21"/>
      <c r="D198" s="21"/>
      <c r="E198" s="33"/>
      <c r="F198" s="39"/>
    </row>
    <row r="199" spans="1:6" ht="17.100000000000001" hidden="1" customHeight="1" x14ac:dyDescent="0.3">
      <c r="A199" s="29"/>
      <c r="B199" s="21"/>
      <c r="C199" s="21"/>
      <c r="D199" s="21"/>
      <c r="E199" s="33"/>
      <c r="F199" s="39"/>
    </row>
    <row r="200" spans="1:6" ht="17.100000000000001" hidden="1" customHeight="1" x14ac:dyDescent="0.3">
      <c r="A200" s="29"/>
      <c r="B200" s="21"/>
      <c r="C200" s="21"/>
      <c r="D200" s="21"/>
      <c r="E200" s="33"/>
      <c r="F200" s="39"/>
    </row>
    <row r="201" spans="1:6" ht="17.100000000000001" hidden="1" customHeight="1" x14ac:dyDescent="0.3">
      <c r="A201" s="29"/>
      <c r="B201" s="21"/>
      <c r="C201" s="21"/>
      <c r="D201" s="21"/>
      <c r="E201" s="33"/>
      <c r="F201" s="39"/>
    </row>
    <row r="202" spans="1:6" ht="17.100000000000001" hidden="1" customHeight="1" x14ac:dyDescent="0.3">
      <c r="A202" s="29"/>
      <c r="B202" s="21"/>
      <c r="C202" s="21"/>
      <c r="D202" s="21"/>
      <c r="E202" s="33"/>
      <c r="F202" s="39"/>
    </row>
    <row r="203" spans="1:6" ht="17.100000000000001" hidden="1" customHeight="1" x14ac:dyDescent="0.3">
      <c r="A203" s="29"/>
      <c r="B203" s="21"/>
      <c r="C203" s="21"/>
      <c r="D203" s="21"/>
      <c r="E203" s="33"/>
      <c r="F203" s="39"/>
    </row>
    <row r="204" spans="1:6" ht="17.100000000000001" hidden="1" customHeight="1" x14ac:dyDescent="0.3">
      <c r="A204" s="29"/>
      <c r="B204" s="35"/>
      <c r="C204" s="36"/>
      <c r="D204" s="36"/>
      <c r="E204" s="33"/>
      <c r="F204" s="39"/>
    </row>
    <row r="205" spans="1:6" ht="17.100000000000001" hidden="1" customHeight="1" x14ac:dyDescent="0.3">
      <c r="A205" s="29"/>
      <c r="B205" s="35"/>
      <c r="C205" s="36"/>
      <c r="D205" s="36"/>
      <c r="E205" s="33"/>
      <c r="F205" s="39"/>
    </row>
    <row r="206" spans="1:6" ht="17.100000000000001" hidden="1" customHeight="1" x14ac:dyDescent="0.3">
      <c r="A206" s="29"/>
      <c r="B206" s="35"/>
      <c r="C206" s="36"/>
      <c r="D206" s="36"/>
      <c r="E206" s="33"/>
      <c r="F206" s="39"/>
    </row>
    <row r="207" spans="1:6" ht="17.100000000000001" hidden="1" customHeight="1" x14ac:dyDescent="0.3">
      <c r="A207" s="29"/>
      <c r="B207" s="35"/>
      <c r="C207" s="36"/>
      <c r="D207" s="36"/>
      <c r="E207" s="33"/>
      <c r="F207" s="39"/>
    </row>
    <row r="208" spans="1:6" ht="17.100000000000001" customHeight="1" x14ac:dyDescent="0.3">
      <c r="A208" s="41"/>
      <c r="B208" s="42"/>
      <c r="C208" s="42"/>
      <c r="D208" s="42"/>
      <c r="E208" s="42"/>
      <c r="F208" s="42"/>
    </row>
    <row r="209" spans="1:6" ht="17.100000000000001" hidden="1" customHeight="1" x14ac:dyDescent="0.3">
      <c r="A209" s="24"/>
      <c r="B209" s="21"/>
      <c r="C209" s="21"/>
      <c r="D209" s="21"/>
      <c r="E209" s="24"/>
      <c r="F209" s="39"/>
    </row>
    <row r="210" spans="1:6" ht="17.100000000000001" hidden="1" customHeight="1" x14ac:dyDescent="0.3">
      <c r="A210" s="24"/>
      <c r="B210" s="21"/>
      <c r="C210" s="21"/>
      <c r="D210" s="21"/>
      <c r="E210" s="24"/>
      <c r="F210" s="39"/>
    </row>
    <row r="211" spans="1:6" ht="17.100000000000001" hidden="1" customHeight="1" x14ac:dyDescent="0.3">
      <c r="A211" s="24"/>
      <c r="B211" s="21"/>
      <c r="C211" s="21"/>
      <c r="D211" s="21"/>
      <c r="E211" s="33"/>
      <c r="F211" s="39"/>
    </row>
    <row r="212" spans="1:6" ht="17.100000000000001" hidden="1" customHeight="1" x14ac:dyDescent="0.3">
      <c r="A212" s="29"/>
      <c r="B212" s="21"/>
      <c r="C212" s="21"/>
      <c r="D212" s="21"/>
      <c r="E212" s="33"/>
      <c r="F212" s="39"/>
    </row>
    <row r="213" spans="1:6" ht="17.100000000000001" hidden="1" customHeight="1" x14ac:dyDescent="0.3">
      <c r="A213" s="24"/>
      <c r="B213" s="21"/>
      <c r="C213" s="21"/>
      <c r="D213" s="21"/>
      <c r="E213" s="24"/>
      <c r="F213" s="39"/>
    </row>
    <row r="214" spans="1:6" ht="17.100000000000001" hidden="1" customHeight="1" x14ac:dyDescent="0.3">
      <c r="A214" s="24"/>
      <c r="B214" s="21"/>
      <c r="C214" s="21"/>
      <c r="D214" s="21"/>
      <c r="E214" s="33"/>
      <c r="F214" s="39"/>
    </row>
    <row r="215" spans="1:6" ht="17.100000000000001" hidden="1" customHeight="1" x14ac:dyDescent="0.3">
      <c r="A215" s="28"/>
      <c r="B215" s="21"/>
      <c r="C215" s="21"/>
      <c r="D215" s="21"/>
      <c r="E215" s="33"/>
      <c r="F215" s="39"/>
    </row>
    <row r="216" spans="1:6" ht="17.100000000000001" hidden="1" customHeight="1" x14ac:dyDescent="0.3">
      <c r="A216" s="28"/>
      <c r="B216" s="21"/>
      <c r="C216" s="21"/>
      <c r="D216" s="21"/>
      <c r="E216" s="33"/>
      <c r="F216" s="39"/>
    </row>
    <row r="217" spans="1:6" ht="17.100000000000001" hidden="1" customHeight="1" x14ac:dyDescent="0.3">
      <c r="A217" s="28"/>
      <c r="B217" s="21"/>
      <c r="C217" s="21"/>
      <c r="D217" s="21"/>
      <c r="E217" s="21"/>
      <c r="F217" s="39"/>
    </row>
    <row r="218" spans="1:6" ht="17.100000000000001" hidden="1" customHeight="1" x14ac:dyDescent="0.3">
      <c r="A218" s="28"/>
      <c r="B218" s="21"/>
      <c r="C218" s="21"/>
      <c r="D218" s="21"/>
      <c r="E218" s="21"/>
      <c r="F218" s="39"/>
    </row>
    <row r="219" spans="1:6" ht="17.100000000000001" hidden="1" customHeight="1" x14ac:dyDescent="0.3">
      <c r="A219" s="24"/>
      <c r="B219" s="21"/>
      <c r="C219" s="21"/>
      <c r="D219" s="21"/>
      <c r="E219" s="33"/>
      <c r="F219" s="39"/>
    </row>
    <row r="220" spans="1:6" ht="17.100000000000001" hidden="1" customHeight="1" x14ac:dyDescent="0.3">
      <c r="A220" s="24"/>
      <c r="B220" s="21"/>
      <c r="C220" s="21"/>
      <c r="D220" s="21"/>
      <c r="E220" s="33"/>
      <c r="F220" s="39"/>
    </row>
    <row r="221" spans="1:6" ht="17.100000000000001" hidden="1" customHeight="1" x14ac:dyDescent="0.3">
      <c r="A221" s="24"/>
      <c r="B221" s="21"/>
      <c r="C221" s="21"/>
      <c r="D221" s="21"/>
      <c r="E221" s="33"/>
      <c r="F221" s="39"/>
    </row>
    <row r="222" spans="1:6" ht="17.100000000000001" customHeight="1" x14ac:dyDescent="0.3">
      <c r="A222" s="41"/>
      <c r="B222" s="42"/>
      <c r="C222" s="42"/>
      <c r="D222" s="42"/>
      <c r="E222" s="42"/>
      <c r="F222" s="42"/>
    </row>
    <row r="223" spans="1:6" ht="17.100000000000001" hidden="1" customHeight="1" x14ac:dyDescent="0.3">
      <c r="A223" s="23"/>
      <c r="B223" s="21"/>
      <c r="C223" s="21"/>
      <c r="D223" s="21"/>
      <c r="E223" s="24"/>
      <c r="F223" s="39"/>
    </row>
    <row r="224" spans="1:6" ht="17.100000000000001" hidden="1" customHeight="1" x14ac:dyDescent="0.3">
      <c r="A224" s="23"/>
      <c r="B224" s="21"/>
      <c r="C224" s="21"/>
      <c r="D224" s="21"/>
      <c r="E224" s="21"/>
      <c r="F224" s="39"/>
    </row>
    <row r="225" spans="1:6" ht="17.100000000000001" hidden="1" customHeight="1" x14ac:dyDescent="0.3">
      <c r="A225" s="23"/>
      <c r="B225" s="21"/>
      <c r="C225" s="21"/>
      <c r="D225" s="21"/>
      <c r="E225" s="21"/>
      <c r="F225" s="39"/>
    </row>
    <row r="226" spans="1:6" ht="17.100000000000001" hidden="1" customHeight="1" x14ac:dyDescent="0.3">
      <c r="A226" s="29"/>
      <c r="B226" s="21"/>
      <c r="C226" s="21"/>
      <c r="D226" s="21"/>
      <c r="E226" s="33"/>
      <c r="F226" s="39"/>
    </row>
    <row r="227" spans="1:6" ht="17.100000000000001" hidden="1" customHeight="1" x14ac:dyDescent="0.3">
      <c r="A227" s="29"/>
      <c r="B227" s="21"/>
      <c r="C227" s="21"/>
      <c r="D227" s="21"/>
      <c r="E227" s="33"/>
      <c r="F227" s="39"/>
    </row>
    <row r="228" spans="1:6" ht="17.100000000000001" customHeight="1" x14ac:dyDescent="0.3">
      <c r="A228" s="41"/>
      <c r="B228" s="42"/>
      <c r="C228" s="42"/>
      <c r="D228" s="42"/>
      <c r="E228" s="42"/>
      <c r="F228" s="42"/>
    </row>
    <row r="229" spans="1:6" ht="17.100000000000001" hidden="1" customHeight="1" x14ac:dyDescent="0.3">
      <c r="A229" s="29"/>
      <c r="B229" s="21"/>
      <c r="C229" s="21"/>
      <c r="D229" s="21"/>
      <c r="E229" s="33"/>
      <c r="F229" s="39"/>
    </row>
    <row r="230" spans="1:6" ht="17.100000000000001" hidden="1" customHeight="1" x14ac:dyDescent="0.3">
      <c r="A230" s="29"/>
      <c r="B230" s="21"/>
      <c r="C230" s="21"/>
      <c r="D230" s="21"/>
      <c r="E230" s="33"/>
      <c r="F230" s="39"/>
    </row>
    <row r="231" spans="1:6" ht="17.100000000000001" hidden="1" customHeight="1" x14ac:dyDescent="0.3">
      <c r="A231" s="23"/>
      <c r="B231" s="21"/>
      <c r="C231" s="21"/>
      <c r="D231" s="21"/>
      <c r="E231" s="33"/>
      <c r="F231" s="39"/>
    </row>
    <row r="232" spans="1:6" ht="17.100000000000001" hidden="1" customHeight="1" x14ac:dyDescent="0.3">
      <c r="A232" s="23"/>
      <c r="B232" s="21"/>
      <c r="C232" s="21"/>
      <c r="D232" s="21"/>
      <c r="E232" s="24"/>
      <c r="F232" s="39"/>
    </row>
    <row r="233" spans="1:6" ht="17.100000000000001" hidden="1" customHeight="1" x14ac:dyDescent="0.3">
      <c r="A233" s="23"/>
      <c r="B233" s="21"/>
      <c r="C233" s="21"/>
      <c r="D233" s="21"/>
      <c r="E233" s="21"/>
      <c r="F233" s="39"/>
    </row>
    <row r="234" spans="1:6" ht="17.100000000000001" customHeight="1" x14ac:dyDescent="0.3">
      <c r="A234" s="41"/>
      <c r="B234" s="42"/>
      <c r="C234" s="42"/>
      <c r="D234" s="42"/>
      <c r="E234" s="42"/>
      <c r="F234" s="42"/>
    </row>
    <row r="235" spans="1:6" ht="17.100000000000001" hidden="1" customHeight="1" x14ac:dyDescent="0.3">
      <c r="A235" s="24"/>
      <c r="B235" s="21"/>
      <c r="C235" s="21"/>
      <c r="D235" s="21"/>
      <c r="E235" s="33"/>
      <c r="F235" s="39"/>
    </row>
    <row r="236" spans="1:6" ht="17.100000000000001" hidden="1" customHeight="1" x14ac:dyDescent="0.3">
      <c r="A236" s="24"/>
      <c r="B236" s="21"/>
      <c r="C236" s="21"/>
      <c r="D236" s="21"/>
      <c r="E236" s="33"/>
      <c r="F236" s="39"/>
    </row>
    <row r="237" spans="1:6" ht="17.100000000000001" hidden="1" customHeight="1" x14ac:dyDescent="0.3">
      <c r="A237" s="28"/>
      <c r="B237" s="21"/>
      <c r="C237" s="21"/>
      <c r="D237" s="21"/>
      <c r="E237" s="33"/>
      <c r="F237" s="39"/>
    </row>
    <row r="238" spans="1:6" ht="17.100000000000001" hidden="1" customHeight="1" x14ac:dyDescent="0.3">
      <c r="A238" s="29"/>
      <c r="B238" s="21"/>
      <c r="C238" s="21"/>
      <c r="D238" s="21"/>
      <c r="E238" s="24"/>
      <c r="F238" s="39"/>
    </row>
    <row r="239" spans="1:6" ht="17.100000000000001" customHeight="1" x14ac:dyDescent="0.3">
      <c r="A239" s="41"/>
      <c r="B239" s="42"/>
      <c r="C239" s="42"/>
      <c r="D239" s="42"/>
      <c r="E239" s="42"/>
      <c r="F239" s="42"/>
    </row>
    <row r="240" spans="1:6" ht="17.100000000000001" hidden="1" customHeight="1" x14ac:dyDescent="0.3">
      <c r="A240" s="23"/>
      <c r="B240" s="21"/>
      <c r="C240" s="21"/>
      <c r="D240" s="21"/>
      <c r="E240" s="33"/>
      <c r="F240" s="39"/>
    </row>
    <row r="241" spans="1:6" ht="17.100000000000001" customHeight="1" x14ac:dyDescent="0.3">
      <c r="A241" s="41"/>
      <c r="B241" s="42"/>
      <c r="C241" s="42"/>
      <c r="D241" s="42"/>
      <c r="E241" s="42"/>
      <c r="F241" s="42"/>
    </row>
    <row r="242" spans="1:6" ht="24" customHeight="1" x14ac:dyDescent="0.3">
      <c r="A242" s="45"/>
      <c r="B242" s="46"/>
      <c r="C242" s="46"/>
      <c r="D242" s="46"/>
      <c r="E242" s="46"/>
      <c r="F242" s="46"/>
    </row>
    <row r="243" spans="1:6" ht="15" customHeight="1" x14ac:dyDescent="0.3">
      <c r="A243" s="39"/>
      <c r="B243" s="39"/>
      <c r="C243" s="39"/>
      <c r="D243" s="39"/>
      <c r="E243" s="39"/>
      <c r="F243" s="39"/>
    </row>
    <row r="244" spans="1:6" ht="21.6" customHeight="1" x14ac:dyDescent="0.3">
      <c r="A244" s="39"/>
      <c r="B244" s="39"/>
      <c r="C244" s="39"/>
      <c r="D244" s="39"/>
      <c r="E244" s="39"/>
      <c r="F244" s="39"/>
    </row>
    <row r="245" spans="1:6" x14ac:dyDescent="0.3">
      <c r="A245" s="39"/>
      <c r="B245" s="39"/>
      <c r="C245" s="39"/>
      <c r="D245" s="39"/>
      <c r="E245" s="39"/>
      <c r="F245" s="39"/>
    </row>
    <row r="246" spans="1:6" x14ac:dyDescent="0.3">
      <c r="A246" s="39"/>
      <c r="B246" s="39"/>
      <c r="C246" s="39"/>
      <c r="D246" s="39"/>
      <c r="E246" s="39"/>
      <c r="F246" s="39"/>
    </row>
    <row r="247" spans="1:6" x14ac:dyDescent="0.3">
      <c r="A247" s="47"/>
      <c r="B247" s="47"/>
      <c r="C247" s="47"/>
      <c r="D247" s="47"/>
      <c r="E247" s="47"/>
      <c r="F247" s="47"/>
    </row>
    <row r="248" spans="1:6" x14ac:dyDescent="0.3">
      <c r="A248" s="47"/>
      <c r="B248" s="47"/>
      <c r="C248" s="47"/>
      <c r="D248" s="47"/>
      <c r="E248" s="47"/>
      <c r="F248" s="47"/>
    </row>
    <row r="249" spans="1:6" x14ac:dyDescent="0.3">
      <c r="A249" s="47"/>
      <c r="B249" s="47"/>
      <c r="C249" s="47"/>
      <c r="D249" s="47"/>
      <c r="E249" s="47"/>
      <c r="F249" s="47"/>
    </row>
    <row r="250" spans="1:6" x14ac:dyDescent="0.3">
      <c r="A250" s="47"/>
      <c r="B250" s="47"/>
      <c r="C250" s="47"/>
      <c r="D250" s="47"/>
      <c r="E250" s="47"/>
      <c r="F250" s="47"/>
    </row>
    <row r="251" spans="1:6" x14ac:dyDescent="0.3">
      <c r="A251" s="47"/>
      <c r="B251" s="47"/>
      <c r="C251" s="47"/>
      <c r="D251" s="47"/>
      <c r="E251" s="47"/>
      <c r="F251" s="47"/>
    </row>
    <row r="252" spans="1:6" x14ac:dyDescent="0.3">
      <c r="A252" s="47"/>
      <c r="B252" s="47"/>
      <c r="C252" s="47"/>
      <c r="D252" s="47"/>
      <c r="E252" s="47"/>
      <c r="F252" s="47"/>
    </row>
    <row r="253" spans="1:6" x14ac:dyDescent="0.3">
      <c r="A253" s="47"/>
      <c r="B253" s="47"/>
      <c r="C253" s="47"/>
      <c r="D253" s="47"/>
      <c r="E253" s="47"/>
      <c r="F253" s="47"/>
    </row>
    <row r="254" spans="1:6" x14ac:dyDescent="0.3">
      <c r="A254" s="47"/>
      <c r="B254" s="47"/>
      <c r="C254" s="47"/>
      <c r="D254" s="47"/>
      <c r="E254" s="47"/>
      <c r="F254" s="47"/>
    </row>
    <row r="255" spans="1:6" x14ac:dyDescent="0.3">
      <c r="A255" s="47"/>
      <c r="B255" s="47"/>
      <c r="C255" s="47"/>
      <c r="D255" s="47"/>
      <c r="E255" s="47"/>
      <c r="F255" s="47"/>
    </row>
    <row r="256" spans="1:6" x14ac:dyDescent="0.3">
      <c r="A256" s="47"/>
      <c r="B256" s="47"/>
      <c r="C256" s="47"/>
      <c r="D256" s="47"/>
      <c r="E256" s="47"/>
      <c r="F256" s="47"/>
    </row>
    <row r="257" spans="1:6" x14ac:dyDescent="0.3">
      <c r="A257" s="47"/>
      <c r="B257" s="47"/>
      <c r="C257" s="47"/>
      <c r="D257" s="47"/>
      <c r="E257" s="47"/>
      <c r="F257" s="47"/>
    </row>
    <row r="258" spans="1:6" x14ac:dyDescent="0.3">
      <c r="A258" s="47"/>
      <c r="B258" s="47"/>
      <c r="C258" s="47"/>
      <c r="D258" s="47"/>
      <c r="E258" s="47"/>
      <c r="F258" s="47"/>
    </row>
    <row r="259" spans="1:6" x14ac:dyDescent="0.3">
      <c r="A259" s="47"/>
      <c r="B259" s="47"/>
      <c r="C259" s="47"/>
      <c r="D259" s="47"/>
      <c r="E259" s="47"/>
      <c r="F259" s="47"/>
    </row>
    <row r="260" spans="1:6" x14ac:dyDescent="0.3">
      <c r="A260" s="47"/>
      <c r="B260" s="47"/>
      <c r="C260" s="47"/>
      <c r="D260" s="47"/>
      <c r="E260" s="47"/>
      <c r="F260" s="47"/>
    </row>
    <row r="261" spans="1:6" x14ac:dyDescent="0.3">
      <c r="A261" s="47"/>
      <c r="B261" s="47"/>
      <c r="C261" s="47"/>
      <c r="D261" s="47"/>
      <c r="E261" s="47"/>
      <c r="F261" s="47"/>
    </row>
  </sheetData>
  <mergeCells count="1">
    <mergeCell ref="A1:F1"/>
  </mergeCells>
  <pageMargins left="0.43307086614173229" right="0.39370078740157483" top="0.55118110236220474" bottom="0.70866141732283472" header="0.31496062992125984" footer="0.15748031496062992"/>
  <pageSetup paperSize="8" scale="72" fitToHeight="0" orientation="portrait" r:id="rId1"/>
  <headerFooter>
    <oddFooter>&amp;Lspracovala: Mgr. Ľubica Kukučkováaktualizované: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SDV školy</vt:lpstr>
      <vt:lpstr>SDV odbory</vt:lpstr>
      <vt:lpstr>'SDV odbory'!Oblasť_tlače</vt:lpstr>
      <vt:lpstr>'SDV školy'!Oblasť_tlače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kukuckova</dc:creator>
  <cp:lastModifiedBy>Jurkovičová Anna</cp:lastModifiedBy>
  <cp:lastPrinted>2024-10-20T19:30:59Z</cp:lastPrinted>
  <dcterms:created xsi:type="dcterms:W3CDTF">2018-08-07T05:41:01Z</dcterms:created>
  <dcterms:modified xsi:type="dcterms:W3CDTF">2025-01-22T14:47:46Z</dcterms:modified>
</cp:coreProperties>
</file>